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akotaelectric.sharepoint.com/sites/Intra/ems/EMS/CS DSM/CI Rebates/CI Excel Rebate App/2025/"/>
    </mc:Choice>
  </mc:AlternateContent>
  <xr:revisionPtr revIDLastSave="192" documentId="10_ncr:100000_{A59109D7-F864-471B-912C-924BE07DB79A}" xr6:coauthVersionLast="47" xr6:coauthVersionMax="47" xr10:uidLastSave="{47B418C1-2EA8-4B96-B82D-D3D0A00D103C}"/>
  <workbookProtection workbookAlgorithmName="SHA-512" workbookHashValue="uRTXp9shSi4hR4Y1YGUQDtePf8m6mJbr04C0Q7Dsf5WJ+EA9QOmQC4Dzv0OF2YQXJjSB1oKc2DubvGvD61anWw==" workbookSaltValue="NpjMb0DUpvxtidCwnDEffQ==" workbookSpinCount="100000" lockStructure="1"/>
  <bookViews>
    <workbookView xWindow="-113" yWindow="-113" windowWidth="24267" windowHeight="13023" tabRatio="735" xr2:uid="{00000000-000D-0000-FFFF-FFFF00000000}"/>
  </bookViews>
  <sheets>
    <sheet name="Cover Page" sheetId="12" r:id="rId1"/>
    <sheet name="Rules &amp; Information" sheetId="9" r:id="rId2"/>
    <sheet name="Forklifts" sheetId="10" r:id="rId3"/>
    <sheet name="High Frequency Charging" sheetId="13" r:id="rId4"/>
    <sheet name="Payment Request" sheetId="5" state="hidden" r:id="rId5"/>
  </sheets>
  <definedNames>
    <definedName name="_24V">Forklifts!$G$20:$G$23</definedName>
    <definedName name="_3_000_12_000_lbs">Forklifts!$F$20:$F$21</definedName>
    <definedName name="Class_1">Forklifts!$E$20:$E$21</definedName>
    <definedName name="_xlnm.Print_Area" localSheetId="0">'Cover Page'!$A$1:$J$44</definedName>
    <definedName name="_xlnm.Print_Area" localSheetId="2">Forklifts!$A$1:$I$52</definedName>
    <definedName name="_xlnm.Print_Area" localSheetId="4">'Payment Request'!$A$1:$M$48</definedName>
    <definedName name="_xlnm.Print_Area" localSheetId="1">'Rules &amp; Information'!$A$1:$J$57</definedName>
    <definedName name="shifts">Forklifts!$I$21:$I$23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3" l="1"/>
  <c r="C20" i="13" s="1"/>
  <c r="I16" i="10" l="1"/>
  <c r="I17" i="10"/>
  <c r="I18" i="10"/>
  <c r="I15" i="10"/>
  <c r="I8" i="10"/>
  <c r="I9" i="10"/>
  <c r="I10" i="10"/>
  <c r="I7" i="10"/>
  <c r="C24" i="10" l="1"/>
  <c r="C25" i="10" s="1"/>
  <c r="C41" i="12" s="1"/>
  <c r="J18" i="5"/>
  <c r="J8" i="5"/>
  <c r="D18" i="5"/>
  <c r="D17" i="5"/>
  <c r="D16" i="5"/>
  <c r="D15" i="5"/>
  <c r="D11" i="5"/>
  <c r="D10" i="5"/>
  <c r="D9" i="5"/>
  <c r="D8" i="5"/>
  <c r="D7" i="5"/>
  <c r="L11" i="5"/>
  <c r="K9" i="5"/>
  <c r="L1" i="5"/>
  <c r="I11" i="5"/>
  <c r="A4" i="5"/>
  <c r="A3" i="5"/>
  <c r="A2" i="5"/>
  <c r="C25" i="5" l="1"/>
  <c r="C27" i="5" l="1"/>
</calcChain>
</file>

<file path=xl/sharedStrings.xml><?xml version="1.0" encoding="utf-8"?>
<sst xmlns="http://schemas.openxmlformats.org/spreadsheetml/2006/main" count="144" uniqueCount="120">
  <si>
    <t>Application #</t>
  </si>
  <si>
    <t xml:space="preserve"> </t>
  </si>
  <si>
    <t>City</t>
  </si>
  <si>
    <t>State</t>
  </si>
  <si>
    <t>Zip</t>
  </si>
  <si>
    <t>Phone</t>
  </si>
  <si>
    <t>Phone:</t>
  </si>
  <si>
    <t>Send this request and invoices to:</t>
  </si>
  <si>
    <t>Great River Energy</t>
  </si>
  <si>
    <t>For Great River Energy use only</t>
  </si>
  <si>
    <t>Payment Date:</t>
  </si>
  <si>
    <t>Amount:</t>
  </si>
  <si>
    <t>GRE Approval:</t>
  </si>
  <si>
    <t>TOTAL REBATE</t>
  </si>
  <si>
    <t>Date</t>
  </si>
  <si>
    <t>Send payment request check to:</t>
  </si>
  <si>
    <t>Approval Date:</t>
  </si>
  <si>
    <t>kW Savings</t>
  </si>
  <si>
    <t>Project Cost</t>
  </si>
  <si>
    <t>kWh Savings</t>
  </si>
  <si>
    <t>12300 Elm Creek Boulevard</t>
  </si>
  <si>
    <t>Rebates@GREnergy.com</t>
  </si>
  <si>
    <t>Maple Grove, MN 55369-4718</t>
  </si>
  <si>
    <t>Business Member Information</t>
  </si>
  <si>
    <t>Email</t>
  </si>
  <si>
    <t>Vendor Information</t>
  </si>
  <si>
    <t>City, State, ZIP</t>
  </si>
  <si>
    <t>Business Name</t>
  </si>
  <si>
    <t>Contact Name</t>
  </si>
  <si>
    <t>Account Number</t>
  </si>
  <si>
    <t>Billing Address</t>
  </si>
  <si>
    <t>Email Address</t>
  </si>
  <si>
    <t>Vendor Name</t>
  </si>
  <si>
    <t>Mailing Address</t>
  </si>
  <si>
    <t>(COOPERATIVE)</t>
  </si>
  <si>
    <t>Rebate</t>
  </si>
  <si>
    <t>Electric Forklift</t>
  </si>
  <si>
    <t>Manufacturer</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</si>
  <si>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</si>
  <si>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</si>
  <si>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</si>
  <si>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</si>
  <si>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</si>
  <si>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</si>
  <si>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</si>
  <si>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</si>
  <si>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Member Signature</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</si>
  <si>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</si>
  <si>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</si>
  <si>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1. Installation must be complete before application is submitted and funds are issued.</t>
  </si>
  <si>
    <t>3. The cooperative reserves the right to conduct random inspections of installations.</t>
  </si>
  <si>
    <t>4. Rebates must be applied for within 12 months of invoice date.</t>
  </si>
  <si>
    <t>5. The member is responsible for checking with the cooperative to determine whether funding is available and to verify program parameters.</t>
  </si>
  <si>
    <t>6. Project must comply with all program specific rules and qualifications.</t>
  </si>
  <si>
    <t>Program Description</t>
  </si>
  <si>
    <t>36 V, 48 V, or 80 V</t>
  </si>
  <si>
    <t>24 V, 36 V, or 48 V</t>
  </si>
  <si>
    <t>12 V and 24 V</t>
  </si>
  <si>
    <t>Model</t>
  </si>
  <si>
    <t>Class</t>
  </si>
  <si>
    <t>Voltage</t>
  </si>
  <si>
    <t>Class 1</t>
  </si>
  <si>
    <t>Class 2</t>
  </si>
  <si>
    <t>24V</t>
  </si>
  <si>
    <t>36V</t>
  </si>
  <si>
    <t>48V</t>
  </si>
  <si>
    <t>80V</t>
  </si>
  <si>
    <t>3,000-5,500 lbs</t>
  </si>
  <si>
    <t>3,000-12,000 lbs</t>
  </si>
  <si>
    <t>Rebate Information</t>
  </si>
  <si>
    <t>Quantity</t>
  </si>
  <si>
    <t>Capacity</t>
  </si>
  <si>
    <t># Shifts</t>
  </si>
  <si>
    <t xml:space="preserve">Electric forklifts offer lower operating and maintenance costs against competing fuels and improved health and safety conditions particularly with indoor use applications. AC drive electric forklifts do the work of most Class 4 and many Class 5 IC (internal combustion) forklifts. Class 1 electric with solid tires can replace a Class 4 IC used indoors. Class 1 electric with pneumatic tires can replace a Class 5 IC truck used outdoors.  </t>
  </si>
  <si>
    <t>Dakota Electric Association</t>
  </si>
  <si>
    <t>4300 220th Street West</t>
  </si>
  <si>
    <t>Farmington, Minnesota  55024</t>
  </si>
  <si>
    <t>651-463-6212</t>
  </si>
  <si>
    <t xml:space="preserve">Total Rebate  </t>
  </si>
  <si>
    <t>Signature:   _______________________</t>
  </si>
  <si>
    <t>Date:   __________</t>
  </si>
  <si>
    <r>
      <t xml:space="preserve">2. Members and vendors </t>
    </r>
    <r>
      <rPr>
        <b/>
        <i/>
        <sz val="10"/>
        <color rgb="FF000000"/>
        <rFont val="Arial"/>
        <family val="2"/>
      </rPr>
      <t>must submit itemized equipment invoices, rebate application, and manufacturer equipment specifications</t>
    </r>
    <r>
      <rPr>
        <sz val="10"/>
        <color rgb="FF000000"/>
        <rFont val="Arial"/>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</si>
  <si>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Rep:  ____________________________</t>
  </si>
  <si>
    <t>PLEASE RETURN CHECK TO CHERYL</t>
  </si>
  <si>
    <t xml:space="preserve">The program provides a rebate for commercial members that switch from either diesel or propane powered forklift to electric, electric fleet addition (new or refurbished accepted), and electric fleet retention. Qualifying electric forklifts must be operated a minimum of 40 hours per week. The program can be used in conjunction with the ETS charging vehicle rate, but is not required.  </t>
  </si>
  <si>
    <t>High Frequency Battery Charging</t>
  </si>
  <si>
    <t xml:space="preserve">High frequency battery charging bolsters electric forklift performance over conventional charging technologies. High frequency chargers are composed of a switching circuit that switches at a much higher frequency than other charger types. High switching frequencies improve power conversion efficiency, enable better voltage and current control, and can improve charge return which reduces maintenance. </t>
  </si>
  <si>
    <t>Rebates only available for new construction and replacement of Ferroresonant and Silicon Controlled Rectifier (SCR) only. Replacing hybrid chargers with high frequency do not qualify for rebates.</t>
  </si>
  <si>
    <t xml:space="preserve">Class 1: Electric indoor/outdoor forklifts  </t>
  </si>
  <si>
    <t xml:space="preserve">Class 2: Electric indoor narrow-aisle forklifts </t>
  </si>
  <si>
    <t xml:space="preserve">Class 3: Electric hand- or rider-trucks, Ineligible </t>
  </si>
  <si>
    <t>3,000–12,000 lbs lift capacity</t>
  </si>
  <si>
    <t>3,000–5,500 lbs lift capacity</t>
  </si>
  <si>
    <t>3,500–8,000 lbs lift capacity</t>
  </si>
  <si>
    <t>Fleet Addition, Conversion and New Construction - $2,000/unit</t>
  </si>
  <si>
    <t>Fleet Retention or Refurbished Fleet Addition - $500/unit</t>
  </si>
  <si>
    <t>Battery Charging Information - $200 per Charger</t>
  </si>
  <si>
    <t>Existing Charger Type</t>
  </si>
  <si>
    <t>Ferroresonant (Default)</t>
  </si>
  <si>
    <t>Operation Information</t>
  </si>
  <si>
    <t># Shifts per day</t>
  </si>
  <si>
    <t>Operating Days/week</t>
  </si>
  <si>
    <t>Operating Weeks/year</t>
  </si>
  <si>
    <t>Number of Chargers</t>
  </si>
  <si>
    <t>* Rebate not available for Hybrid to High Frequency Charging</t>
  </si>
  <si>
    <t>Silicon Controlled Rectifier (SCR)</t>
  </si>
  <si>
    <t>Conversion: fuel to electric</t>
  </si>
  <si>
    <t>7. The maximum rebate amount shall be the lesser of 50 percent of the project cost or $100,000</t>
  </si>
  <si>
    <t>Dakota Elec. Premise ID#</t>
  </si>
  <si>
    <t>Recipient's Business Name</t>
  </si>
  <si>
    <t>Attention:</t>
  </si>
  <si>
    <t xml:space="preserve">ELECTRIC FORKLIFT AND </t>
  </si>
  <si>
    <t>HIGH FREQUENCY CHARGING</t>
  </si>
  <si>
    <t>ELECTRIC FORKLIFTS</t>
  </si>
  <si>
    <t>9. Programs subject to change.</t>
  </si>
  <si>
    <t>Department:   210</t>
  </si>
  <si>
    <t>Activity:   4655</t>
  </si>
  <si>
    <t>Project:   908.141014</t>
  </si>
  <si>
    <t>Rebate applications due no later than November 30, 2025</t>
  </si>
  <si>
    <t>8. Qualifying members must apply for rebates no later than November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</si>
</sst>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
    <numFmt numFmtId="165" formatCode="[&lt;=9999999]###\-####;\(###\)\ ###\-####"/>
    <numFmt numFmtId="166" formatCode="[$-409]dd\-mmm\-yy;@"/>
    <numFmt numFmtId="167" formatCode="&quot;$&quot;#,##0.00"/>
    <numFmt numFmtId="168" formatCode="&quot;$&quot;#,##0"/>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1"/>
      <name val="Arial"/>
      <family val="2"/>
    </font>
    <font>
      <sz val="8"/>
      <name val="Arial"/>
      <family val="2"/>
    </font>
    <font>
      <sz val="8"/>
      <name val="Arial"/>
      <family val="2"/>
    </font>
    <font>
      <sz val="11"/>
      <name val="Arial"/>
      <family val="2"/>
    </font>
    <font>
      <u/>
      <sz val="10"/>
      <color theme="10"/>
      <name val="Arial"/>
      <family val="2"/>
    </font>
    <font>
      <b/>
      <sz val="14"/>
      <color theme="4"/>
      <name val="Arial Rounded MT Bold"/>
      <family val="2"/>
    </font>
    <font>
      <i/>
      <sz val="11"/>
      <name val="Arial"/>
      <family val="2"/>
    </font>
    <font>
      <b/>
      <sz val="11"/>
      <name val="Arial Rounded MT Bold"/>
      <family val="2"/>
    </font>
    <font>
      <sz val="10"/>
      <color theme="0"/>
      <name val="Arial"/>
      <family val="2"/>
    </font>
    <font>
      <b/>
      <sz val="11"/>
      <color theme="0"/>
      <name val="Calibri"/>
      <family val="2"/>
      <scheme val="minor"/>
    </font>
    <font>
      <sz val="11"/>
      <color theme="0"/>
      <name val="Calibri"/>
      <family val="2"/>
      <scheme val="minor"/>
    </font>
    <font>
      <sz val="10"/>
      <color rgb="FF000000"/>
      <name val="Geneva"/>
    </font>
    <font>
      <b/>
      <sz val="12"/>
      <color theme="0"/>
      <name val="Calibri"/>
      <family val="2"/>
      <scheme val="minor"/>
    </font>
    <font>
      <sz val="12"/>
      <color theme="0"/>
      <name val="Calibri"/>
      <family val="2"/>
      <scheme val="minor"/>
    </font>
    <font>
      <sz val="12"/>
      <color theme="1"/>
      <name val="Calibri"/>
      <family val="2"/>
      <scheme val="minor"/>
    </font>
    <font>
      <sz val="12"/>
      <color rgb="FFC00000"/>
      <name val="Calibri"/>
      <family val="2"/>
      <scheme val="minor"/>
    </font>
    <font>
      <sz val="9"/>
      <color rgb="FF000000"/>
      <name val="Calibri"/>
      <family val="2"/>
      <scheme val="minor"/>
    </font>
    <font>
      <sz val="9"/>
      <color theme="1"/>
      <name val="Calibri"/>
      <family val="2"/>
      <scheme val="minor"/>
    </font>
    <font>
      <sz val="11"/>
      <color rgb="FFC00000"/>
      <name val="Calibri"/>
      <family val="2"/>
      <scheme val="minor"/>
    </font>
    <font>
      <b/>
      <sz val="10"/>
      <color theme="0"/>
      <name val="Arial"/>
      <family val="2"/>
    </font>
    <font>
      <sz val="10"/>
      <color rgb="FF000000"/>
      <name val="Arial"/>
      <family val="2"/>
    </font>
    <font>
      <u/>
      <sz val="10"/>
      <name val="Arial"/>
      <family val="2"/>
    </font>
    <font>
      <sz val="16"/>
      <color theme="4" tint="-0.249977111117893"/>
      <name val="Arial"/>
      <family val="2"/>
    </font>
    <font>
      <sz val="8"/>
      <color theme="1"/>
      <name val="Albertus Medium"/>
      <family val="2"/>
    </font>
    <font>
      <sz val="11"/>
      <name val="Calibri"/>
      <family val="2"/>
      <scheme val="minor"/>
    </font>
    <font>
      <b/>
      <sz val="11"/>
      <name val="Calibri"/>
      <family val="2"/>
      <scheme val="minor"/>
    </font>
    <font>
      <sz val="11"/>
      <color theme="4" tint="-0.249977111117893"/>
      <name val="Calibri"/>
      <family val="2"/>
      <scheme val="minor"/>
    </font>
    <font>
      <u/>
      <sz val="12"/>
      <color theme="10"/>
      <name val="Calibri"/>
      <family val="2"/>
      <scheme val="minor"/>
    </font>
    <font>
      <sz val="10"/>
      <color theme="4" tint="-0.249977111117893"/>
      <name val="Arial"/>
      <family val="2"/>
    </font>
    <font>
      <b/>
      <sz val="10"/>
      <color theme="1"/>
      <name val="Arial"/>
      <family val="2"/>
    </font>
    <font>
      <b/>
      <i/>
      <sz val="10"/>
      <color rgb="FF000000"/>
      <name val="Arial"/>
      <family val="2"/>
    </font>
    <font>
      <b/>
      <sz val="11"/>
      <color theme="0"/>
      <name val="Agency FB"/>
      <family val="2"/>
    </font>
    <font>
      <b/>
      <sz val="11"/>
      <color theme="4" tint="-0.249977111117893"/>
      <name val="Calibri"/>
      <family val="2"/>
      <scheme val="minor"/>
    </font>
    <font>
      <i/>
      <sz val="7"/>
      <name val="Arial"/>
      <family val="2"/>
    </font>
    <font>
      <b/>
      <i/>
      <sz val="7"/>
      <name val="Arial"/>
      <family val="2"/>
    </font>
    <font>
      <sz val="10.75"/>
      <name val="Calibri"/>
      <family val="2"/>
      <scheme val="minor"/>
    </font>
    <font>
      <b/>
      <sz val="11"/>
      <color theme="1"/>
      <name val="Calibri"/>
      <family val="2"/>
      <scheme val="minor"/>
    </font>
    <font>
      <b/>
      <sz val="24"/>
      <color theme="4" tint="-0.249977111117893"/>
      <name val="Calibri"/>
      <family val="2"/>
      <scheme val="minor"/>
    </font>
    <font>
      <sz val="10.5"/>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9">
    <xf numFmtId="0" fontId="0" fillId="0" borderId="0"/>
    <xf numFmtId="44" fontId="8" fillId="0" borderId="0" applyFont="0" applyFill="0" applyBorder="0" applyAlignment="0" applyProtection="0"/>
    <xf numFmtId="0" fontId="16" fillId="0" borderId="0" applyNumberFormat="0" applyFill="0" applyBorder="0" applyAlignment="0" applyProtection="0">
      <alignment vertical="top"/>
      <protection locked="0"/>
    </xf>
    <xf numFmtId="0" fontId="8" fillId="0" borderId="0"/>
    <xf numFmtId="0" fontId="7" fillId="0" borderId="0"/>
    <xf numFmtId="0" fontId="6" fillId="0" borderId="0"/>
    <xf numFmtId="0" fontId="5" fillId="0" borderId="0"/>
    <xf numFmtId="0" fontId="26" fillId="0" borderId="0"/>
    <xf numFmtId="43" fontId="8" fillId="0" borderId="0" applyFont="0" applyFill="0" applyBorder="0" applyAlignment="0" applyProtection="0"/>
    <xf numFmtId="44" fontId="8" fillId="0" borderId="0" applyFont="0" applyFill="0" applyBorder="0" applyAlignment="0" applyProtection="0"/>
    <xf numFmtId="0" fontId="39" fillId="0" borderId="0" applyNumberFormat="0" applyFill="0" applyBorder="0" applyAlignment="0" applyProtection="0"/>
    <xf numFmtId="0" fontId="8" fillId="0" borderId="0"/>
    <xf numFmtId="9" fontId="8"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2" fillId="0" borderId="0"/>
  </cellStyleXfs>
  <cellXfs count="198">
    <xf numFmtId="0" fontId="0" fillId="0" borderId="0" xfId="0"/>
    <xf numFmtId="0" fontId="10" fillId="2" borderId="1" xfId="0" applyFont="1" applyFill="1" applyBorder="1" applyAlignment="1" applyProtection="1">
      <alignment horizontal="left"/>
      <protection locked="0"/>
    </xf>
    <xf numFmtId="0" fontId="9" fillId="2" borderId="0" xfId="0" applyFont="1" applyFill="1" applyProtection="1">
      <protection locked="0"/>
    </xf>
    <xf numFmtId="0" fontId="12" fillId="0" borderId="0" xfId="0" applyFont="1" applyAlignment="1" applyProtection="1">
      <alignment horizontal="right"/>
      <protection locked="0"/>
    </xf>
    <xf numFmtId="0" fontId="0" fillId="2" borderId="0" xfId="0" applyFill="1" applyProtection="1">
      <protection locked="0"/>
    </xf>
    <xf numFmtId="0" fontId="14" fillId="2" borderId="8" xfId="0" applyFont="1" applyFill="1" applyBorder="1" applyAlignment="1" applyProtection="1">
      <alignment horizontal="right"/>
      <protection locked="0"/>
    </xf>
    <xf numFmtId="0" fontId="14" fillId="2" borderId="0" xfId="0" applyFont="1" applyFill="1" applyAlignment="1" applyProtection="1">
      <alignment horizontal="right"/>
      <protection locked="0"/>
    </xf>
    <xf numFmtId="0" fontId="14" fillId="2" borderId="0" xfId="0" applyFont="1" applyFill="1" applyProtection="1">
      <protection locked="0"/>
    </xf>
    <xf numFmtId="0" fontId="14" fillId="2" borderId="9" xfId="0" applyFont="1" applyFill="1" applyBorder="1" applyProtection="1">
      <protection locked="0"/>
    </xf>
    <xf numFmtId="0" fontId="10" fillId="2" borderId="0" xfId="0" applyFont="1" applyFill="1" applyAlignment="1" applyProtection="1">
      <alignment horizontal="left"/>
      <protection locked="0"/>
    </xf>
    <xf numFmtId="0" fontId="10" fillId="2" borderId="9" xfId="0" applyFont="1" applyFill="1" applyBorder="1" applyAlignment="1" applyProtection="1">
      <alignment horizontal="left"/>
      <protection locked="0"/>
    </xf>
    <xf numFmtId="0" fontId="14" fillId="2" borderId="5" xfId="0" applyFont="1" applyFill="1" applyBorder="1" applyAlignment="1" applyProtection="1">
      <alignment horizontal="right"/>
      <protection locked="0"/>
    </xf>
    <xf numFmtId="0" fontId="14" fillId="2" borderId="1" xfId="0" applyFont="1" applyFill="1" applyBorder="1" applyAlignment="1" applyProtection="1">
      <alignment horizontal="right"/>
      <protection locked="0"/>
    </xf>
    <xf numFmtId="0" fontId="0" fillId="4" borderId="0" xfId="0" applyFill="1"/>
    <xf numFmtId="0" fontId="9" fillId="0" borderId="0" xfId="0" applyFont="1" applyAlignment="1">
      <alignment horizontal="center"/>
    </xf>
    <xf numFmtId="0" fontId="12" fillId="2" borderId="0" xfId="0" applyFont="1" applyFill="1"/>
    <xf numFmtId="0" fontId="12" fillId="0" borderId="3" xfId="0" applyFont="1" applyBorder="1" applyAlignment="1">
      <alignment horizontal="center" wrapText="1"/>
    </xf>
    <xf numFmtId="0" fontId="12" fillId="2" borderId="0" xfId="0" applyFont="1" applyFill="1" applyAlignment="1">
      <alignment horizontal="center"/>
    </xf>
    <xf numFmtId="0" fontId="15" fillId="2" borderId="0" xfId="0" applyFont="1" applyFill="1"/>
    <xf numFmtId="0" fontId="9" fillId="0" borderId="0" xfId="0" applyFont="1" applyAlignment="1">
      <alignment horizontal="right"/>
    </xf>
    <xf numFmtId="0" fontId="15" fillId="2" borderId="0" xfId="0" applyFont="1" applyFill="1" applyAlignment="1">
      <alignment horizontal="center"/>
    </xf>
    <xf numFmtId="0" fontId="15" fillId="4" borderId="0" xfId="0" applyFont="1" applyFill="1"/>
    <xf numFmtId="0" fontId="15" fillId="0" borderId="0" xfId="0" applyFont="1"/>
    <xf numFmtId="166" fontId="12" fillId="6" borderId="0" xfId="0" applyNumberFormat="1" applyFont="1" applyFill="1" applyAlignment="1">
      <alignment horizontal="center"/>
    </xf>
    <xf numFmtId="0" fontId="15" fillId="0" borderId="3" xfId="0" applyFont="1" applyBorder="1" applyAlignment="1">
      <alignment horizontal="left" wrapText="1"/>
    </xf>
    <xf numFmtId="0" fontId="15" fillId="0" borderId="0" xfId="0" applyFont="1" applyAlignment="1">
      <alignment horizontal="center" wrapText="1"/>
    </xf>
    <xf numFmtId="166" fontId="19" fillId="7" borderId="0" xfId="0" applyNumberFormat="1" applyFont="1" applyFill="1"/>
    <xf numFmtId="0" fontId="15" fillId="2" borderId="0" xfId="0" applyFont="1" applyFill="1" applyProtection="1">
      <protection locked="0"/>
    </xf>
    <xf numFmtId="0" fontId="15" fillId="0" borderId="0" xfId="0" applyFont="1" applyAlignment="1" applyProtection="1">
      <alignment horizontal="center"/>
      <protection locked="0"/>
    </xf>
    <xf numFmtId="0" fontId="18" fillId="0" borderId="0" xfId="0" applyFont="1" applyAlignment="1" applyProtection="1">
      <alignment horizontal="center"/>
      <protection locked="0"/>
    </xf>
    <xf numFmtId="166" fontId="15" fillId="0" borderId="0" xfId="0" applyNumberFormat="1" applyFont="1" applyAlignment="1" applyProtection="1">
      <alignment horizontal="center"/>
      <protection locked="0"/>
    </xf>
    <xf numFmtId="0" fontId="12" fillId="2" borderId="0" xfId="0" applyFont="1" applyFill="1" applyProtection="1">
      <protection locked="0"/>
    </xf>
    <xf numFmtId="167" fontId="15" fillId="2" borderId="0" xfId="0" applyNumberFormat="1" applyFont="1" applyFill="1" applyProtection="1">
      <protection locked="0"/>
    </xf>
    <xf numFmtId="166" fontId="15" fillId="3" borderId="7" xfId="0" applyNumberFormat="1" applyFont="1" applyFill="1" applyBorder="1" applyAlignment="1" applyProtection="1">
      <alignment horizontal="center"/>
      <protection locked="0"/>
    </xf>
    <xf numFmtId="44" fontId="12" fillId="2" borderId="0" xfId="1" applyFont="1" applyFill="1" applyBorder="1" applyAlignment="1" applyProtection="1">
      <alignment horizontal="center"/>
      <protection locked="0"/>
    </xf>
    <xf numFmtId="0" fontId="12" fillId="2" borderId="0" xfId="2" applyFont="1" applyFill="1" applyAlignment="1" applyProtection="1">
      <protection locked="0"/>
    </xf>
    <xf numFmtId="0" fontId="15" fillId="0" borderId="2" xfId="0" applyFont="1" applyBorder="1" applyAlignment="1">
      <alignment horizontal="center" wrapText="1"/>
    </xf>
    <xf numFmtId="164" fontId="15" fillId="0" borderId="2" xfId="0" applyNumberFormat="1" applyFont="1" applyBorder="1" applyAlignment="1">
      <alignment horizontal="center" wrapText="1"/>
    </xf>
    <xf numFmtId="0" fontId="12" fillId="2" borderId="0" xfId="0" applyFont="1" applyFill="1" applyAlignment="1">
      <alignment horizontal="left"/>
    </xf>
    <xf numFmtId="0" fontId="32" fillId="0" borderId="0" xfId="0" applyFont="1" applyProtection="1">
      <protection hidden="1"/>
    </xf>
    <xf numFmtId="0" fontId="8" fillId="0" borderId="0" xfId="0" applyFont="1" applyProtection="1">
      <protection hidden="1"/>
    </xf>
    <xf numFmtId="0" fontId="0" fillId="0" borderId="0" xfId="0" applyProtection="1">
      <protection hidden="1"/>
    </xf>
    <xf numFmtId="0" fontId="0" fillId="8" borderId="0" xfId="0" applyFill="1"/>
    <xf numFmtId="0" fontId="32" fillId="0" borderId="0" xfId="0" applyFont="1" applyAlignment="1" applyProtection="1">
      <alignment horizontal="left" vertical="center" indent="4"/>
      <protection hidden="1"/>
    </xf>
    <xf numFmtId="0" fontId="32" fillId="0" borderId="0" xfId="0" applyFont="1" applyAlignment="1" applyProtection="1">
      <alignment horizontal="left" vertical="center"/>
      <protection hidden="1"/>
    </xf>
    <xf numFmtId="0" fontId="20" fillId="0" borderId="0" xfId="0" applyFont="1" applyProtection="1">
      <protection hidden="1"/>
    </xf>
    <xf numFmtId="0" fontId="0" fillId="0" borderId="0" xfId="0" applyProtection="1">
      <protection locked="0" hidden="1"/>
    </xf>
    <xf numFmtId="0" fontId="33" fillId="0" borderId="0" xfId="0" applyFont="1" applyProtection="1">
      <protection hidden="1"/>
    </xf>
    <xf numFmtId="168" fontId="20" fillId="0" borderId="0" xfId="0" applyNumberFormat="1" applyFont="1" applyProtection="1">
      <protection hidden="1"/>
    </xf>
    <xf numFmtId="0" fontId="8" fillId="0" borderId="0" xfId="0" applyFont="1" applyAlignment="1" applyProtection="1">
      <alignment horizontal="left" wrapText="1"/>
      <protection hidden="1"/>
    </xf>
    <xf numFmtId="0" fontId="5" fillId="0" borderId="0" xfId="6"/>
    <xf numFmtId="0" fontId="5" fillId="8" borderId="0" xfId="6" applyFill="1"/>
    <xf numFmtId="0" fontId="5" fillId="0" borderId="1" xfId="6" applyBorder="1"/>
    <xf numFmtId="0" fontId="35" fillId="0" borderId="0" xfId="6" applyFont="1" applyAlignment="1">
      <alignment horizontal="left"/>
    </xf>
    <xf numFmtId="0" fontId="35" fillId="0" borderId="0" xfId="6" applyFont="1" applyAlignment="1">
      <alignment horizontal="right"/>
    </xf>
    <xf numFmtId="0" fontId="24" fillId="9" borderId="0" xfId="6" applyFont="1" applyFill="1"/>
    <xf numFmtId="0" fontId="21" fillId="9" borderId="0" xfId="6" applyFont="1" applyFill="1"/>
    <xf numFmtId="0" fontId="30" fillId="0" borderId="0" xfId="6" applyFont="1"/>
    <xf numFmtId="0" fontId="25" fillId="9" borderId="0" xfId="6" applyFont="1" applyFill="1"/>
    <xf numFmtId="0" fontId="26" fillId="0" borderId="0" xfId="6" applyFont="1"/>
    <xf numFmtId="0" fontId="36" fillId="0" borderId="0" xfId="6" applyFont="1"/>
    <xf numFmtId="0" fontId="22" fillId="9" borderId="0" xfId="6" applyFont="1" applyFill="1"/>
    <xf numFmtId="0" fontId="37" fillId="0" borderId="0" xfId="6" applyFont="1"/>
    <xf numFmtId="0" fontId="38" fillId="0" borderId="0" xfId="6" applyFont="1"/>
    <xf numFmtId="0" fontId="27" fillId="0" borderId="0" xfId="6" applyFont="1"/>
    <xf numFmtId="0" fontId="5" fillId="0" borderId="0" xfId="6" applyAlignment="1" applyProtection="1">
      <alignment horizontal="left" wrapText="1"/>
      <protection locked="0"/>
    </xf>
    <xf numFmtId="0" fontId="24" fillId="0" borderId="0" xfId="6" applyFont="1"/>
    <xf numFmtId="0" fontId="5" fillId="9" borderId="0" xfId="6" applyFill="1"/>
    <xf numFmtId="0" fontId="21" fillId="9" borderId="0" xfId="6" applyFont="1" applyFill="1" applyAlignment="1">
      <alignment horizontal="left"/>
    </xf>
    <xf numFmtId="0" fontId="34" fillId="0" borderId="0" xfId="0" applyFont="1" applyProtection="1">
      <protection hidden="1"/>
    </xf>
    <xf numFmtId="0" fontId="31" fillId="9" borderId="0" xfId="0" applyFont="1" applyFill="1" applyProtection="1">
      <protection hidden="1"/>
    </xf>
    <xf numFmtId="0" fontId="40" fillId="0" borderId="0" xfId="0" applyFont="1" applyProtection="1">
      <protection hidden="1"/>
    </xf>
    <xf numFmtId="0" fontId="31" fillId="5" borderId="0" xfId="0" applyFont="1" applyFill="1" applyProtection="1">
      <protection hidden="1"/>
    </xf>
    <xf numFmtId="0" fontId="32" fillId="0" borderId="0" xfId="0" applyFont="1" applyAlignment="1">
      <alignment horizontal="left" wrapText="1"/>
    </xf>
    <xf numFmtId="0" fontId="21" fillId="5" borderId="0" xfId="6" applyFont="1" applyFill="1" applyAlignment="1">
      <alignment horizontal="left"/>
    </xf>
    <xf numFmtId="167" fontId="21" fillId="5" borderId="0" xfId="6" applyNumberFormat="1" applyFont="1" applyFill="1" applyAlignment="1">
      <alignment horizontal="left"/>
    </xf>
    <xf numFmtId="0" fontId="21" fillId="5" borderId="0" xfId="6" applyFont="1" applyFill="1"/>
    <xf numFmtId="0" fontId="22" fillId="0" borderId="0" xfId="6" applyFont="1"/>
    <xf numFmtId="0" fontId="21" fillId="0" borderId="0" xfId="7" applyFont="1"/>
    <xf numFmtId="0" fontId="22" fillId="0" borderId="0" xfId="7" applyFont="1"/>
    <xf numFmtId="0" fontId="21" fillId="0" borderId="0" xfId="7" applyFont="1" applyAlignment="1">
      <alignment horizontal="center"/>
    </xf>
    <xf numFmtId="0" fontId="22" fillId="0" borderId="0" xfId="7" applyFont="1" applyAlignment="1">
      <alignment horizontal="left"/>
    </xf>
    <xf numFmtId="0" fontId="21" fillId="0" borderId="0" xfId="7" applyFont="1" applyAlignment="1">
      <alignment horizontal="left" vertical="center"/>
    </xf>
    <xf numFmtId="0" fontId="25" fillId="0" borderId="0" xfId="7" applyFont="1"/>
    <xf numFmtId="0" fontId="25" fillId="0" borderId="0" xfId="7" applyFont="1" applyAlignment="1">
      <alignment horizontal="center"/>
    </xf>
    <xf numFmtId="0" fontId="43" fillId="0" borderId="0" xfId="6" applyFont="1"/>
    <xf numFmtId="0" fontId="0" fillId="0" borderId="3" xfId="0" applyBorder="1"/>
    <xf numFmtId="0" fontId="44" fillId="0" borderId="0" xfId="6" applyFont="1"/>
    <xf numFmtId="0" fontId="8" fillId="0" borderId="0" xfId="3" applyAlignment="1" applyProtection="1">
      <alignment vertical="top" wrapText="1"/>
      <protection hidden="1"/>
    </xf>
    <xf numFmtId="14" fontId="45" fillId="0" borderId="0" xfId="0" applyNumberFormat="1" applyFont="1" applyAlignment="1" applyProtection="1">
      <alignment horizontal="left"/>
      <protection hidden="1"/>
    </xf>
    <xf numFmtId="0" fontId="8" fillId="11" borderId="4" xfId="0" applyFont="1" applyFill="1" applyBorder="1" applyAlignment="1" applyProtection="1">
      <alignment horizontal="center"/>
      <protection hidden="1"/>
    </xf>
    <xf numFmtId="168" fontId="8" fillId="5" borderId="4" xfId="3" applyNumberFormat="1" applyFill="1" applyBorder="1" applyProtection="1">
      <protection hidden="1"/>
    </xf>
    <xf numFmtId="0" fontId="8" fillId="0" borderId="0" xfId="3"/>
    <xf numFmtId="0" fontId="8" fillId="0" borderId="0" xfId="3" applyProtection="1">
      <protection hidden="1"/>
    </xf>
    <xf numFmtId="0" fontId="20" fillId="0" borderId="0" xfId="3" applyFont="1" applyProtection="1">
      <protection hidden="1"/>
    </xf>
    <xf numFmtId="0" fontId="13" fillId="0" borderId="0" xfId="3" applyFont="1" applyAlignment="1" applyProtection="1">
      <alignment vertical="top"/>
      <protection hidden="1"/>
    </xf>
    <xf numFmtId="0" fontId="34" fillId="0" borderId="0" xfId="3" applyFont="1" applyProtection="1">
      <protection hidden="1"/>
    </xf>
    <xf numFmtId="0" fontId="0" fillId="5" borderId="0" xfId="0" applyFill="1"/>
    <xf numFmtId="0" fontId="8" fillId="5" borderId="0" xfId="0" applyFont="1" applyFill="1"/>
    <xf numFmtId="0" fontId="8" fillId="0" borderId="0" xfId="0" applyFont="1"/>
    <xf numFmtId="0" fontId="8" fillId="5" borderId="4" xfId="3" applyFill="1" applyBorder="1" applyProtection="1">
      <protection hidden="1"/>
    </xf>
    <xf numFmtId="0" fontId="8" fillId="10" borderId="4" xfId="0" applyFont="1" applyFill="1" applyBorder="1" applyProtection="1">
      <protection locked="0" hidden="1"/>
    </xf>
    <xf numFmtId="0" fontId="0" fillId="10" borderId="4" xfId="0" applyFill="1" applyBorder="1" applyAlignment="1" applyProtection="1">
      <alignment horizontal="center"/>
      <protection locked="0" hidden="1"/>
    </xf>
    <xf numFmtId="0" fontId="0" fillId="10" borderId="4" xfId="0" applyFill="1" applyBorder="1" applyProtection="1">
      <protection locked="0" hidden="1"/>
    </xf>
    <xf numFmtId="0" fontId="8" fillId="10" borderId="4" xfId="0" applyFont="1" applyFill="1" applyBorder="1" applyAlignment="1" applyProtection="1">
      <alignment horizontal="center"/>
      <protection locked="0" hidden="1"/>
    </xf>
    <xf numFmtId="167" fontId="0" fillId="10" borderId="4" xfId="0" applyNumberFormat="1" applyFill="1" applyBorder="1" applyProtection="1">
      <protection locked="0" hidden="1"/>
    </xf>
    <xf numFmtId="167" fontId="8" fillId="10" borderId="4" xfId="3" applyNumberFormat="1" applyFill="1" applyBorder="1" applyProtection="1">
      <protection locked="0" hidden="1"/>
    </xf>
    <xf numFmtId="0" fontId="0" fillId="0" borderId="12" xfId="0" applyBorder="1"/>
    <xf numFmtId="14" fontId="46" fillId="5" borderId="0" xfId="0" applyNumberFormat="1" applyFont="1" applyFill="1" applyAlignment="1">
      <alignment horizontal="left"/>
    </xf>
    <xf numFmtId="0" fontId="8" fillId="0" borderId="0" xfId="0" applyFont="1" applyAlignment="1" applyProtection="1">
      <alignment horizontal="right"/>
      <protection hidden="1"/>
    </xf>
    <xf numFmtId="168" fontId="20" fillId="0" borderId="3" xfId="0" applyNumberFormat="1" applyFont="1" applyBorder="1" applyAlignment="1" applyProtection="1">
      <alignment horizontal="center"/>
      <protection hidden="1"/>
    </xf>
    <xf numFmtId="167" fontId="9" fillId="0" borderId="4" xfId="0" applyNumberFormat="1" applyFont="1" applyBorder="1" applyProtection="1">
      <protection hidden="1"/>
    </xf>
    <xf numFmtId="0" fontId="32" fillId="0" borderId="0" xfId="15" applyFont="1" applyAlignment="1" applyProtection="1">
      <alignment horizontal="left"/>
      <protection hidden="1"/>
    </xf>
    <xf numFmtId="168" fontId="31" fillId="0" borderId="2" xfId="3" applyNumberFormat="1" applyFont="1" applyBorder="1" applyProtection="1">
      <protection hidden="1"/>
    </xf>
    <xf numFmtId="0" fontId="36" fillId="0" borderId="0" xfId="18" applyFont="1"/>
    <xf numFmtId="0" fontId="47" fillId="0" borderId="0" xfId="18" applyFont="1"/>
    <xf numFmtId="0" fontId="0" fillId="0" borderId="0" xfId="18" applyFont="1"/>
    <xf numFmtId="0" fontId="49" fillId="0" borderId="0" xfId="6" applyFont="1"/>
    <xf numFmtId="0" fontId="49" fillId="0" borderId="0" xfId="0" applyFont="1" applyProtection="1">
      <protection hidden="1"/>
    </xf>
    <xf numFmtId="0" fontId="49" fillId="0" borderId="0" xfId="3" applyFont="1" applyProtection="1">
      <protection hidden="1"/>
    </xf>
    <xf numFmtId="0" fontId="48" fillId="0" borderId="1" xfId="6" applyFont="1" applyBorder="1"/>
    <xf numFmtId="0" fontId="8" fillId="0" borderId="0" xfId="0" applyFont="1" applyAlignment="1">
      <alignment horizontal="left" wrapText="1"/>
    </xf>
    <xf numFmtId="0" fontId="8" fillId="0" borderId="0" xfId="0" applyFont="1" applyAlignment="1">
      <alignment horizontal="left"/>
    </xf>
    <xf numFmtId="0" fontId="50" fillId="0" borderId="0" xfId="18" applyFont="1"/>
    <xf numFmtId="0" fontId="22" fillId="0" borderId="0" xfId="6" applyFont="1" applyAlignment="1">
      <alignment horizontal="right" wrapText="1"/>
    </xf>
    <xf numFmtId="0" fontId="26" fillId="0" borderId="2" xfId="6" applyFont="1" applyBorder="1" applyAlignment="1" applyProtection="1">
      <alignment horizontal="left" wrapText="1"/>
      <protection locked="0"/>
    </xf>
    <xf numFmtId="0" fontId="26" fillId="0" borderId="1" xfId="6" applyFont="1" applyBorder="1" applyAlignment="1" applyProtection="1">
      <alignment horizontal="left" wrapText="1"/>
      <protection locked="0"/>
    </xf>
    <xf numFmtId="0" fontId="1" fillId="0" borderId="1" xfId="6" applyFont="1" applyBorder="1" applyAlignment="1" applyProtection="1">
      <alignment horizontal="left" wrapText="1"/>
      <protection locked="0"/>
    </xf>
    <xf numFmtId="0" fontId="5" fillId="0" borderId="1" xfId="6" applyBorder="1" applyAlignment="1" applyProtection="1">
      <alignment horizontal="left" wrapText="1"/>
      <protection locked="0"/>
    </xf>
    <xf numFmtId="0" fontId="22" fillId="0" borderId="0" xfId="6" applyFont="1" applyAlignment="1">
      <alignment horizontal="right" wrapText="1"/>
    </xf>
    <xf numFmtId="0" fontId="28" fillId="0" borderId="0" xfId="6" applyFont="1" applyAlignment="1">
      <alignment horizontal="left" vertical="center" wrapText="1" shrinkToFit="1"/>
    </xf>
    <xf numFmtId="0" fontId="29" fillId="10" borderId="0" xfId="6" applyFont="1" applyFill="1" applyAlignment="1">
      <alignment horizontal="left" vertical="center" wrapText="1"/>
    </xf>
    <xf numFmtId="0" fontId="5" fillId="0" borderId="0" xfId="6" applyAlignment="1">
      <alignment horizontal="right" wrapText="1"/>
    </xf>
    <xf numFmtId="167" fontId="21" fillId="9" borderId="0" xfId="6" applyNumberFormat="1" applyFont="1" applyFill="1" applyAlignment="1">
      <alignment horizontal="right"/>
    </xf>
    <xf numFmtId="0" fontId="5" fillId="0" borderId="1" xfId="6" applyBorder="1" applyAlignment="1" applyProtection="1">
      <alignment horizontal="center" vertical="center" wrapText="1"/>
      <protection locked="0" hidden="1"/>
    </xf>
    <xf numFmtId="14" fontId="5" fillId="0" borderId="1" xfId="6" applyNumberFormat="1" applyBorder="1" applyAlignment="1" applyProtection="1">
      <alignment horizontal="center" vertical="center"/>
      <protection locked="0" hidden="1"/>
    </xf>
    <xf numFmtId="0" fontId="8" fillId="0" borderId="0" xfId="0" applyFont="1" applyAlignment="1" applyProtection="1">
      <alignment horizontal="left" wrapText="1"/>
      <protection hidden="1"/>
    </xf>
    <xf numFmtId="0" fontId="8" fillId="0" borderId="0" xfId="0" applyFont="1" applyAlignment="1" applyProtection="1">
      <alignment horizontal="right"/>
      <protection hidden="1"/>
    </xf>
    <xf numFmtId="0" fontId="0" fillId="0" borderId="0" xfId="0" applyAlignment="1" applyProtection="1">
      <alignment horizontal="right"/>
      <protection hidden="1"/>
    </xf>
    <xf numFmtId="0" fontId="32" fillId="0" borderId="0" xfId="0" applyFont="1" applyAlignment="1" applyProtection="1">
      <alignment horizontal="left" vertical="center" wrapText="1"/>
      <protection hidden="1"/>
    </xf>
    <xf numFmtId="0" fontId="31" fillId="9" borderId="0" xfId="0" applyFont="1" applyFill="1" applyProtection="1">
      <protection hidden="1"/>
    </xf>
    <xf numFmtId="0" fontId="8" fillId="0" borderId="0" xfId="3" applyAlignment="1" applyProtection="1">
      <alignment horizontal="left" vertical="top" wrapText="1"/>
      <protection hidden="1"/>
    </xf>
    <xf numFmtId="0" fontId="8" fillId="11" borderId="4" xfId="0" applyFont="1" applyFill="1" applyBorder="1" applyAlignment="1" applyProtection="1">
      <alignment horizontal="center"/>
      <protection hidden="1"/>
    </xf>
    <xf numFmtId="0" fontId="8" fillId="10" borderId="4" xfId="0" applyFont="1" applyFill="1" applyBorder="1" applyAlignment="1" applyProtection="1">
      <alignment horizontal="left"/>
      <protection locked="0" hidden="1"/>
    </xf>
    <xf numFmtId="0" fontId="8" fillId="0" borderId="0" xfId="0" applyFont="1" applyAlignment="1" applyProtection="1">
      <alignment horizontal="center"/>
      <protection hidden="1"/>
    </xf>
    <xf numFmtId="0" fontId="41" fillId="0" borderId="0" xfId="0" applyFont="1" applyAlignment="1" applyProtection="1">
      <alignment horizontal="center"/>
      <protection hidden="1"/>
    </xf>
    <xf numFmtId="0" fontId="31" fillId="9" borderId="4" xfId="0" applyFont="1" applyFill="1" applyBorder="1" applyAlignment="1" applyProtection="1">
      <alignment horizontal="left"/>
      <protection hidden="1"/>
    </xf>
    <xf numFmtId="0" fontId="31" fillId="9" borderId="10" xfId="0" applyFont="1" applyFill="1" applyBorder="1" applyProtection="1">
      <protection hidden="1"/>
    </xf>
    <xf numFmtId="0" fontId="31" fillId="9" borderId="2" xfId="0" applyFont="1" applyFill="1" applyBorder="1" applyProtection="1">
      <protection hidden="1"/>
    </xf>
    <xf numFmtId="0" fontId="8" fillId="0" borderId="3" xfId="3" applyBorder="1" applyAlignment="1" applyProtection="1">
      <alignment horizontal="center"/>
      <protection hidden="1"/>
    </xf>
    <xf numFmtId="0" fontId="8" fillId="0" borderId="13" xfId="3" applyBorder="1" applyAlignment="1" applyProtection="1">
      <alignment horizontal="center"/>
      <protection hidden="1"/>
    </xf>
    <xf numFmtId="0" fontId="31" fillId="9" borderId="4" xfId="3" applyFont="1" applyFill="1" applyBorder="1" applyAlignment="1" applyProtection="1">
      <alignment horizontal="left"/>
      <protection hidden="1"/>
    </xf>
    <xf numFmtId="0" fontId="8" fillId="0" borderId="4" xfId="3" applyBorder="1" applyAlignment="1" applyProtection="1">
      <alignment horizontal="left"/>
      <protection hidden="1"/>
    </xf>
    <xf numFmtId="0" fontId="8" fillId="10" borderId="10" xfId="3" applyFill="1" applyBorder="1" applyProtection="1">
      <protection locked="0" hidden="1"/>
    </xf>
    <xf numFmtId="0" fontId="8" fillId="10" borderId="2" xfId="3" applyFill="1" applyBorder="1" applyProtection="1">
      <protection locked="0" hidden="1"/>
    </xf>
    <xf numFmtId="0" fontId="8" fillId="10" borderId="11" xfId="3" applyFill="1" applyBorder="1" applyProtection="1">
      <protection locked="0" hidden="1"/>
    </xf>
    <xf numFmtId="0" fontId="8" fillId="0" borderId="0" xfId="3" applyAlignment="1" applyProtection="1">
      <alignment horizontal="center"/>
      <protection hidden="1"/>
    </xf>
    <xf numFmtId="0" fontId="9" fillId="0" borderId="0" xfId="3" applyFont="1" applyAlignment="1" applyProtection="1">
      <alignment horizontal="center"/>
      <protection hidden="1"/>
    </xf>
    <xf numFmtId="0" fontId="31" fillId="9" borderId="10" xfId="3" applyFont="1" applyFill="1" applyBorder="1" applyAlignment="1" applyProtection="1">
      <alignment horizontal="left"/>
      <protection hidden="1"/>
    </xf>
    <xf numFmtId="0" fontId="31" fillId="9" borderId="2" xfId="3" applyFont="1" applyFill="1" applyBorder="1" applyAlignment="1" applyProtection="1">
      <alignment horizontal="left"/>
      <protection hidden="1"/>
    </xf>
    <xf numFmtId="0" fontId="31" fillId="9" borderId="11" xfId="3" applyFont="1" applyFill="1" applyBorder="1" applyAlignment="1" applyProtection="1">
      <alignment horizontal="left"/>
      <protection hidden="1"/>
    </xf>
    <xf numFmtId="0" fontId="8" fillId="0" borderId="5" xfId="3" applyBorder="1" applyAlignment="1" applyProtection="1">
      <alignment horizontal="center"/>
      <protection hidden="1"/>
    </xf>
    <xf numFmtId="0" fontId="8" fillId="0" borderId="1" xfId="3" applyBorder="1" applyAlignment="1" applyProtection="1">
      <alignment horizontal="center"/>
      <protection hidden="1"/>
    </xf>
    <xf numFmtId="0" fontId="8" fillId="0" borderId="6" xfId="3" applyBorder="1" applyAlignment="1" applyProtection="1">
      <alignment horizontal="center"/>
      <protection hidden="1"/>
    </xf>
    <xf numFmtId="0" fontId="8" fillId="11" borderId="10" xfId="3" applyFill="1" applyBorder="1" applyAlignment="1" applyProtection="1">
      <alignment horizontal="left"/>
      <protection hidden="1"/>
    </xf>
    <xf numFmtId="0" fontId="8" fillId="11" borderId="2" xfId="3" applyFill="1" applyBorder="1" applyAlignment="1" applyProtection="1">
      <alignment horizontal="left"/>
      <protection hidden="1"/>
    </xf>
    <xf numFmtId="0" fontId="8" fillId="11" borderId="11" xfId="3" applyFill="1" applyBorder="1" applyAlignment="1" applyProtection="1">
      <alignment horizontal="left"/>
      <protection hidden="1"/>
    </xf>
    <xf numFmtId="0" fontId="8" fillId="10" borderId="10" xfId="3" applyFill="1" applyBorder="1" applyAlignment="1" applyProtection="1">
      <alignment horizontal="center"/>
      <protection locked="0" hidden="1"/>
    </xf>
    <xf numFmtId="0" fontId="8" fillId="10" borderId="2" xfId="3" applyFill="1" applyBorder="1" applyAlignment="1" applyProtection="1">
      <alignment horizontal="center"/>
      <protection locked="0" hidden="1"/>
    </xf>
    <xf numFmtId="0" fontId="8" fillId="10" borderId="11" xfId="3" applyFill="1" applyBorder="1" applyAlignment="1" applyProtection="1">
      <alignment horizontal="center"/>
      <protection locked="0" hidden="1"/>
    </xf>
    <xf numFmtId="39" fontId="15" fillId="2" borderId="10" xfId="0" applyNumberFormat="1" applyFont="1" applyFill="1" applyBorder="1" applyProtection="1">
      <protection locked="0"/>
    </xf>
    <xf numFmtId="0" fontId="15" fillId="0" borderId="11" xfId="0" applyFont="1" applyBorder="1"/>
    <xf numFmtId="167" fontId="15" fillId="2" borderId="10" xfId="0" applyNumberFormat="1" applyFont="1" applyFill="1" applyBorder="1" applyProtection="1">
      <protection locked="0"/>
    </xf>
    <xf numFmtId="37" fontId="15" fillId="2" borderId="10" xfId="0" applyNumberFormat="1" applyFont="1" applyFill="1" applyBorder="1" applyProtection="1">
      <protection locked="0"/>
    </xf>
    <xf numFmtId="0" fontId="10" fillId="2" borderId="1" xfId="0" applyFont="1" applyFill="1" applyBorder="1" applyAlignment="1" applyProtection="1">
      <alignment horizontal="left"/>
      <protection locked="0"/>
    </xf>
    <xf numFmtId="0" fontId="0" fillId="0" borderId="1" xfId="0" applyBorder="1"/>
    <xf numFmtId="0" fontId="0" fillId="0" borderId="6" xfId="0" applyBorder="1"/>
    <xf numFmtId="44" fontId="10" fillId="2" borderId="2" xfId="1" applyFont="1" applyFill="1" applyBorder="1" applyAlignment="1" applyProtection="1">
      <alignment horizontal="left"/>
      <protection locked="0"/>
    </xf>
    <xf numFmtId="0" fontId="0" fillId="0" borderId="2" xfId="0" applyBorder="1"/>
    <xf numFmtId="0" fontId="14" fillId="4" borderId="12" xfId="0" applyFont="1" applyFill="1" applyBorder="1" applyAlignment="1" applyProtection="1">
      <alignment horizontal="center"/>
      <protection locked="0"/>
    </xf>
    <xf numFmtId="0" fontId="0" fillId="0" borderId="3" xfId="0" applyBorder="1"/>
    <xf numFmtId="0" fontId="0" fillId="0" borderId="13" xfId="0" applyBorder="1"/>
    <xf numFmtId="0" fontId="15" fillId="3" borderId="7" xfId="0" applyFont="1" applyFill="1" applyBorder="1" applyAlignment="1" applyProtection="1">
      <alignment horizontal="center"/>
      <protection locked="0"/>
    </xf>
    <xf numFmtId="0" fontId="18" fillId="0" borderId="0" xfId="0" applyFont="1" applyAlignment="1" applyProtection="1">
      <alignment horizontal="center"/>
      <protection locked="0"/>
    </xf>
    <xf numFmtId="0" fontId="15" fillId="0" borderId="0" xfId="0" applyFont="1" applyAlignment="1" applyProtection="1">
      <alignment horizontal="center"/>
      <protection locked="0"/>
    </xf>
    <xf numFmtId="166" fontId="17" fillId="5" borderId="0" xfId="0" applyNumberFormat="1" applyFont="1" applyFill="1" applyAlignment="1">
      <alignment horizontal="center"/>
    </xf>
    <xf numFmtId="0" fontId="0" fillId="0" borderId="1" xfId="0" applyBorder="1" applyAlignment="1">
      <alignment horizontal="center"/>
    </xf>
    <xf numFmtId="0" fontId="15" fillId="0" borderId="3" xfId="0" applyFont="1" applyBorder="1" applyAlignment="1">
      <alignment horizontal="center" wrapText="1"/>
    </xf>
    <xf numFmtId="0" fontId="15" fillId="0" borderId="0" xfId="0" applyFont="1" applyAlignment="1">
      <alignment horizontal="center" wrapText="1"/>
    </xf>
    <xf numFmtId="0" fontId="15" fillId="0" borderId="2" xfId="0" applyFont="1" applyBorder="1" applyAlignment="1">
      <alignment horizontal="left" wrapText="1"/>
    </xf>
    <xf numFmtId="0" fontId="15" fillId="0" borderId="1" xfId="0" applyFont="1" applyBorder="1" applyAlignment="1">
      <alignment horizontal="left" wrapText="1"/>
    </xf>
    <xf numFmtId="0" fontId="15" fillId="2" borderId="1" xfId="0" applyFont="1" applyFill="1" applyBorder="1" applyAlignment="1">
      <alignment horizontal="left"/>
    </xf>
    <xf numFmtId="0" fontId="12" fillId="0" borderId="0" xfId="0" applyFont="1" applyAlignment="1">
      <alignment horizontal="center"/>
    </xf>
    <xf numFmtId="0" fontId="15" fillId="0" borderId="0" xfId="0" applyFont="1" applyAlignment="1">
      <alignment horizontal="center"/>
    </xf>
    <xf numFmtId="165" fontId="15" fillId="0" borderId="2" xfId="0" applyNumberFormat="1" applyFont="1" applyBorder="1" applyAlignment="1">
      <alignment horizontal="left" wrapText="1"/>
    </xf>
    <xf numFmtId="0" fontId="11" fillId="0" borderId="0" xfId="0" applyFont="1" applyAlignment="1">
      <alignment horizontal="center"/>
    </xf>
    <xf numFmtId="0" fontId="15" fillId="2" borderId="2" xfId="0" applyFont="1" applyFill="1" applyBorder="1" applyAlignment="1">
      <alignment horizontal="left"/>
    </xf>
    <xf numFmtId="0" fontId="15" fillId="0" borderId="2" xfId="0" applyFont="1" applyBorder="1" applyAlignment="1">
      <alignment horizontal="center"/>
    </xf>
  </cellXfs>
  <cellStyles count="19">
    <cellStyle name="Comma 2" xfId="8" xr:uid="{00000000-0005-0000-0000-000000000000}"/>
    <cellStyle name="Currency" xfId="1" builtinId="4"/>
    <cellStyle name="Currency 2" xfId="9" xr:uid="{00000000-0005-0000-0000-000002000000}"/>
    <cellStyle name="Hyperlink" xfId="2" builtinId="8"/>
    <cellStyle name="Hyperlink 2" xfId="10" xr:uid="{00000000-0005-0000-0000-000004000000}"/>
    <cellStyle name="Normal" xfId="0" builtinId="0"/>
    <cellStyle name="Normal 2" xfId="4" xr:uid="{00000000-0005-0000-0000-000006000000}"/>
    <cellStyle name="Normal 2 2" xfId="3" xr:uid="{00000000-0005-0000-0000-000007000000}"/>
    <cellStyle name="Normal 2 3" xfId="13" xr:uid="{00000000-0005-0000-0000-000008000000}"/>
    <cellStyle name="Normal 2 4" xfId="17" xr:uid="{00000000-0005-0000-0000-000009000000}"/>
    <cellStyle name="Normal 3" xfId="5" xr:uid="{00000000-0005-0000-0000-00000A000000}"/>
    <cellStyle name="Normal 3 2" xfId="6" xr:uid="{00000000-0005-0000-0000-00000B000000}"/>
    <cellStyle name="Normal 3 2 2" xfId="7" xr:uid="{00000000-0005-0000-0000-00000C000000}"/>
    <cellStyle name="Normal 3 2 2 2 3" xfId="18" xr:uid="{765CC986-56E2-469D-BD97-18179A256E43}"/>
    <cellStyle name="Normal 3 3" xfId="14" xr:uid="{00000000-0005-0000-0000-00000D000000}"/>
    <cellStyle name="Normal 3 4" xfId="16" xr:uid="{00000000-0005-0000-0000-00000E000000}"/>
    <cellStyle name="Normal 4" xfId="11" xr:uid="{00000000-0005-0000-0000-00000F000000}"/>
    <cellStyle name="Normal 5" xfId="15" xr:uid="{00000000-0005-0000-0000-000010000000}"/>
    <cellStyle name="Percent 2" xfId="12"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23</xdr:row>
          <xdr:rowOff>182880</xdr:rowOff>
        </xdr:from>
        <xdr:to>
          <xdr:col>5</xdr:col>
          <xdr:colOff>532737</xdr:colOff>
          <xdr:row>25</xdr:row>
          <xdr:rowOff>47708</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79513</xdr:colOff>
          <xdr:row>23</xdr:row>
          <xdr:rowOff>174929</xdr:rowOff>
        </xdr:from>
        <xdr:to>
          <xdr:col>9</xdr:col>
          <xdr:colOff>47708</xdr:colOff>
          <xdr:row>25</xdr:row>
          <xdr:rowOff>47708</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Alternative Business Recipient</a:t>
              </a:r>
            </a:p>
          </xdr:txBody>
        </xdr:sp>
        <xdr:clientData/>
      </xdr:twoCellAnchor>
    </mc:Choice>
    <mc:Fallback/>
  </mc:AlternateContent>
  <xdr:twoCellAnchor editAs="oneCell">
    <xdr:from>
      <xdr:col>6</xdr:col>
      <xdr:colOff>260350</xdr:colOff>
      <xdr:row>41</xdr:row>
      <xdr:rowOff>75094</xdr:rowOff>
    </xdr:from>
    <xdr:to>
      <xdr:col>9</xdr:col>
      <xdr:colOff>412325</xdr:colOff>
      <xdr:row>43</xdr:row>
      <xdr:rowOff>17525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4650" y="7961794"/>
          <a:ext cx="1980775" cy="310731"/>
        </a:xfrm>
        <a:prstGeom prst="rect">
          <a:avLst/>
        </a:prstGeom>
      </xdr:spPr>
    </xdr:pic>
    <xdr:clientData/>
  </xdr:twoCellAnchor>
  <xdr:twoCellAnchor editAs="oneCell">
    <xdr:from>
      <xdr:col>7</xdr:col>
      <xdr:colOff>546100</xdr:colOff>
      <xdr:row>0</xdr:row>
      <xdr:rowOff>69851</xdr:rowOff>
    </xdr:from>
    <xdr:to>
      <xdr:col>9</xdr:col>
      <xdr:colOff>535610</xdr:colOff>
      <xdr:row>1</xdr:row>
      <xdr:rowOff>304801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080000" y="69851"/>
          <a:ext cx="1208710" cy="628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39757</xdr:colOff>
          <xdr:row>6</xdr:row>
          <xdr:rowOff>0</xdr:rowOff>
        </xdr:from>
        <xdr:to>
          <xdr:col>4</xdr:col>
          <xdr:colOff>182880</xdr:colOff>
          <xdr:row>7</xdr:row>
          <xdr:rowOff>7951</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Completed 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7</xdr:row>
          <xdr:rowOff>0</xdr:rowOff>
        </xdr:from>
        <xdr:to>
          <xdr:col>3</xdr:col>
          <xdr:colOff>524786</xdr:colOff>
          <xdr:row>8</xdr:row>
          <xdr:rowOff>31805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8</xdr:row>
          <xdr:rowOff>7951</xdr:rowOff>
        </xdr:from>
        <xdr:to>
          <xdr:col>2</xdr:col>
          <xdr:colOff>461176</xdr:colOff>
          <xdr:row>9</xdr:row>
          <xdr:rowOff>39757</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9</xdr:row>
          <xdr:rowOff>7951</xdr:rowOff>
        </xdr:from>
        <xdr:to>
          <xdr:col>4</xdr:col>
          <xdr:colOff>39757</xdr:colOff>
          <xdr:row>10</xdr:row>
          <xdr:rowOff>39757</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Send to: rebates@dakotaelectric.com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374650</xdr:colOff>
      <xdr:row>0</xdr:row>
      <xdr:rowOff>44450</xdr:rowOff>
    </xdr:from>
    <xdr:to>
      <xdr:col>9</xdr:col>
      <xdr:colOff>559506</xdr:colOff>
      <xdr:row>1</xdr:row>
      <xdr:rowOff>381000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641850" y="44450"/>
          <a:ext cx="1404056" cy="730250"/>
        </a:xfrm>
        <a:prstGeom prst="rect">
          <a:avLst/>
        </a:prstGeom>
      </xdr:spPr>
    </xdr:pic>
    <xdr:clientData/>
  </xdr:twoCellAnchor>
  <xdr:twoCellAnchor editAs="oneCell">
    <xdr:from>
      <xdr:col>6</xdr:col>
      <xdr:colOff>361950</xdr:colOff>
      <xdr:row>55</xdr:row>
      <xdr:rowOff>0</xdr:rowOff>
    </xdr:from>
    <xdr:to>
      <xdr:col>9</xdr:col>
      <xdr:colOff>513925</xdr:colOff>
      <xdr:row>56</xdr:row>
      <xdr:rowOff>152257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 y="8451850"/>
          <a:ext cx="1980775" cy="310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12700</xdr:colOff>
      <xdr:row>0</xdr:row>
      <xdr:rowOff>69850</xdr:rowOff>
    </xdr:from>
    <xdr:to>
      <xdr:col>8</xdr:col>
      <xdr:colOff>807156</xdr:colOff>
      <xdr:row>2</xdr:row>
      <xdr:rowOff>152400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69850"/>
          <a:ext cx="1404056" cy="730250"/>
        </a:xfrm>
        <a:prstGeom prst="rect">
          <a:avLst/>
        </a:prstGeom>
      </xdr:spPr>
    </xdr:pic>
    <xdr:clientData/>
  </xdr:twoCellAnchor>
  <xdr:twoCellAnchor editAs="oneCell">
    <xdr:from>
      <xdr:col>5</xdr:col>
      <xdr:colOff>565150</xdr:colOff>
      <xdr:row>49</xdr:row>
      <xdr:rowOff>0</xdr:rowOff>
    </xdr:from>
    <xdr:to>
      <xdr:col>8</xdr:col>
      <xdr:colOff>298025</xdr:colOff>
      <xdr:row>50</xdr:row>
      <xdr:rowOff>151981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4800" y="8121650"/>
          <a:ext cx="1980775" cy="310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107950</xdr:rowOff>
    </xdr:from>
    <xdr:to>
      <xdr:col>9</xdr:col>
      <xdr:colOff>479441</xdr:colOff>
      <xdr:row>2</xdr:row>
      <xdr:rowOff>76200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864100" y="107950"/>
          <a:ext cx="1184291" cy="615950"/>
        </a:xfrm>
        <a:prstGeom prst="rect">
          <a:avLst/>
        </a:prstGeom>
      </xdr:spPr>
    </xdr:pic>
    <xdr:clientData/>
  </xdr:twoCellAnchor>
  <xdr:twoCellAnchor editAs="oneCell">
    <xdr:from>
      <xdr:col>6</xdr:col>
      <xdr:colOff>203200</xdr:colOff>
      <xdr:row>50</xdr:row>
      <xdr:rowOff>12700</xdr:rowOff>
    </xdr:from>
    <xdr:to>
      <xdr:col>9</xdr:col>
      <xdr:colOff>355175</xdr:colOff>
      <xdr:row>52</xdr:row>
      <xdr:rowOff>5931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3350" y="8286750"/>
          <a:ext cx="1980775" cy="310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Rebates@GRE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33"/>
  <sheetViews>
    <sheetView showGridLines="0" showRowColHeaders="0" tabSelected="1" showRuler="0" zoomScale="115" zoomScaleNormal="115" zoomScaleSheetLayoutView="100" zoomScalePageLayoutView="70" workbookViewId="0">
      <selection activeCell="H12" sqref="H12"/>
    </sheetView>
  </sheetViews>
  <sheetFormatPr defaultColWidth="8.6640625" defaultRowHeight="15.05"/>
  <cols>
    <col min="1" max="1" width="8.6640625" style="50"/>
    <col min="2" max="2" width="12.5546875" style="50" customWidth="1"/>
    <col min="3" max="9" width="8.6640625" style="50"/>
    <col min="10" max="66" width="8.6640625" style="51"/>
    <col min="67" max="16384" width="8.6640625" style="50"/>
  </cols>
  <sheetData>
    <row r="1" spans="1:10" ht="30.7">
      <c r="A1" s="117" t="s">
        <v>111</v>
      </c>
      <c r="J1" s="50"/>
    </row>
    <row r="2" spans="1:10" ht="30.7">
      <c r="A2" s="117" t="s">
        <v>112</v>
      </c>
      <c r="J2" s="50"/>
    </row>
    <row r="3" spans="1:10" ht="13.5" customHeight="1">
      <c r="A3" s="120" t="s">
        <v>118</v>
      </c>
      <c r="B3" s="52"/>
      <c r="C3" s="52"/>
      <c r="D3" s="52"/>
      <c r="E3" s="52"/>
      <c r="F3" s="52"/>
      <c r="G3" s="52"/>
      <c r="H3" s="52"/>
      <c r="I3" s="52"/>
      <c r="J3" s="52"/>
    </row>
    <row r="4" spans="1:10">
      <c r="A4" s="87"/>
      <c r="I4" s="53"/>
      <c r="J4" s="54" t="s">
        <v>74</v>
      </c>
    </row>
    <row r="5" spans="1:10" ht="15.65">
      <c r="A5" s="55" t="s">
        <v>44</v>
      </c>
      <c r="B5" s="56"/>
      <c r="C5" s="56"/>
      <c r="D5" s="56"/>
      <c r="I5" s="53"/>
      <c r="J5" s="54" t="s">
        <v>75</v>
      </c>
    </row>
    <row r="6" spans="1:10">
      <c r="A6" s="57"/>
      <c r="I6" s="53"/>
      <c r="J6" s="54" t="s">
        <v>76</v>
      </c>
    </row>
    <row r="7" spans="1:10">
      <c r="A7" s="57"/>
      <c r="I7" s="53"/>
      <c r="J7" s="54" t="s">
        <v>77</v>
      </c>
    </row>
    <row r="8" spans="1:10">
      <c r="J8" s="50"/>
    </row>
    <row r="9" spans="1:10">
      <c r="J9" s="50"/>
    </row>
    <row r="10" spans="1:10">
      <c r="J10" s="50"/>
    </row>
    <row r="11" spans="1:10">
      <c r="J11" s="50"/>
    </row>
    <row r="12" spans="1:10" ht="15.65">
      <c r="A12" s="55" t="s">
        <v>23</v>
      </c>
      <c r="B12" s="58"/>
      <c r="C12" s="58"/>
      <c r="D12" s="58"/>
      <c r="E12" s="59"/>
      <c r="F12" s="59"/>
      <c r="G12" s="59"/>
      <c r="H12" s="59"/>
      <c r="J12" s="50"/>
    </row>
    <row r="13" spans="1:10" ht="15.65">
      <c r="A13" s="60" t="s">
        <v>27</v>
      </c>
      <c r="B13" s="59"/>
      <c r="C13" s="126"/>
      <c r="D13" s="126"/>
      <c r="E13" s="126"/>
      <c r="F13" s="126"/>
      <c r="G13" s="126"/>
      <c r="H13" s="126"/>
      <c r="I13" s="126"/>
      <c r="J13" s="126"/>
    </row>
    <row r="14" spans="1:10" ht="15.65">
      <c r="A14" s="60" t="s">
        <v>38</v>
      </c>
      <c r="B14" s="59"/>
      <c r="C14" s="126"/>
      <c r="D14" s="126"/>
      <c r="E14" s="126"/>
      <c r="F14" s="126"/>
      <c r="G14" s="126"/>
      <c r="H14" s="126"/>
      <c r="I14" s="126"/>
      <c r="J14" s="126"/>
    </row>
    <row r="15" spans="1:10" ht="15.65">
      <c r="A15" s="60" t="s">
        <v>39</v>
      </c>
      <c r="B15" s="59"/>
      <c r="C15" s="125"/>
      <c r="D15" s="125"/>
      <c r="E15" s="125"/>
      <c r="F15" s="125"/>
      <c r="G15" s="125"/>
      <c r="H15" s="125"/>
      <c r="I15" s="125"/>
      <c r="J15" s="125"/>
    </row>
    <row r="16" spans="1:10" ht="15.65">
      <c r="A16" s="60" t="s">
        <v>28</v>
      </c>
      <c r="B16" s="59"/>
      <c r="C16" s="125"/>
      <c r="D16" s="125"/>
      <c r="E16" s="125"/>
      <c r="F16" s="125"/>
      <c r="G16" s="125"/>
      <c r="H16" s="125"/>
      <c r="I16" s="125"/>
      <c r="J16" s="125"/>
    </row>
    <row r="17" spans="1:10" ht="15.65">
      <c r="A17" s="60" t="s">
        <v>24</v>
      </c>
      <c r="B17" s="59"/>
      <c r="C17" s="125"/>
      <c r="D17" s="125"/>
      <c r="E17" s="125"/>
      <c r="F17" s="125"/>
      <c r="G17" s="125"/>
      <c r="H17" s="125"/>
      <c r="I17" s="125"/>
      <c r="J17" s="125"/>
    </row>
    <row r="18" spans="1:10" ht="15.65">
      <c r="A18" s="60" t="s">
        <v>40</v>
      </c>
      <c r="B18" s="59"/>
      <c r="C18" s="125"/>
      <c r="D18" s="125"/>
      <c r="E18" s="125"/>
      <c r="F18" s="125"/>
      <c r="G18" s="125"/>
      <c r="H18" s="125"/>
      <c r="I18" s="125"/>
      <c r="J18" s="125"/>
    </row>
    <row r="19" spans="1:10" ht="15.65">
      <c r="A19" s="123" t="s">
        <v>108</v>
      </c>
      <c r="B19" s="59"/>
      <c r="C19" s="125"/>
      <c r="D19" s="125"/>
      <c r="E19" s="125"/>
      <c r="F19" s="125"/>
      <c r="G19" s="125"/>
      <c r="H19" s="125"/>
      <c r="I19" s="125"/>
      <c r="J19" s="125"/>
    </row>
    <row r="20" spans="1:10">
      <c r="J20" s="50"/>
    </row>
    <row r="21" spans="1:10" ht="15.65">
      <c r="A21" s="55" t="s">
        <v>41</v>
      </c>
      <c r="B21" s="61"/>
      <c r="C21" s="61"/>
      <c r="D21" s="61"/>
      <c r="J21" s="50"/>
    </row>
    <row r="22" spans="1:10" ht="14.4" customHeight="1">
      <c r="A22" s="130" t="s">
        <v>42</v>
      </c>
      <c r="B22" s="130"/>
      <c r="C22" s="130"/>
      <c r="D22" s="130"/>
      <c r="E22" s="130"/>
      <c r="F22" s="130"/>
      <c r="G22" s="130"/>
      <c r="H22" s="130"/>
      <c r="I22" s="130"/>
      <c r="J22" s="130"/>
    </row>
    <row r="23" spans="1:10">
      <c r="A23" s="130"/>
      <c r="B23" s="130"/>
      <c r="C23" s="130"/>
      <c r="D23" s="130"/>
      <c r="E23" s="130"/>
      <c r="F23" s="130"/>
      <c r="G23" s="130"/>
      <c r="H23" s="130"/>
      <c r="I23" s="130"/>
      <c r="J23" s="130"/>
    </row>
    <row r="24" spans="1:10">
      <c r="J24" s="50"/>
    </row>
    <row r="25" spans="1:10">
      <c r="A25" s="62" t="s">
        <v>43</v>
      </c>
      <c r="B25" s="60"/>
      <c r="C25" s="60"/>
      <c r="J25" s="50"/>
    </row>
    <row r="26" spans="1:10">
      <c r="A26" s="63"/>
      <c r="J26" s="50"/>
    </row>
    <row r="27" spans="1:10">
      <c r="A27" s="115" t="s">
        <v>109</v>
      </c>
      <c r="C27" s="65"/>
      <c r="D27" s="127"/>
      <c r="E27" s="128"/>
      <c r="F27" s="128"/>
      <c r="G27" s="128"/>
      <c r="H27" s="128"/>
      <c r="I27" s="128"/>
      <c r="J27" s="128"/>
    </row>
    <row r="28" spans="1:10">
      <c r="A28" s="116" t="s">
        <v>110</v>
      </c>
      <c r="C28" s="65"/>
      <c r="D28" s="127"/>
      <c r="E28" s="128"/>
      <c r="F28" s="128"/>
      <c r="G28" s="128"/>
      <c r="H28" s="128"/>
      <c r="I28" s="128"/>
      <c r="J28" s="128"/>
    </row>
    <row r="29" spans="1:10">
      <c r="A29" s="114" t="s">
        <v>33</v>
      </c>
      <c r="C29" s="65"/>
      <c r="D29" s="127"/>
      <c r="E29" s="128"/>
      <c r="F29" s="128"/>
      <c r="G29" s="128"/>
      <c r="H29" s="128"/>
      <c r="I29" s="128"/>
      <c r="J29" s="128"/>
    </row>
    <row r="30" spans="1:10">
      <c r="A30" s="114" t="s">
        <v>39</v>
      </c>
      <c r="C30" s="65"/>
      <c r="D30" s="127"/>
      <c r="E30" s="128"/>
      <c r="F30" s="128"/>
      <c r="G30" s="128"/>
      <c r="H30" s="128"/>
      <c r="I30" s="128"/>
      <c r="J30" s="128"/>
    </row>
    <row r="31" spans="1:10" ht="15.65">
      <c r="A31" s="64"/>
      <c r="C31" s="65"/>
      <c r="D31" s="65"/>
      <c r="E31" s="65"/>
      <c r="F31" s="65"/>
      <c r="G31" s="65"/>
      <c r="H31" s="65"/>
      <c r="I31" s="65"/>
      <c r="J31" s="65"/>
    </row>
    <row r="32" spans="1:10" ht="14.4" customHeight="1">
      <c r="A32" s="131" t="s">
        <v>45</v>
      </c>
      <c r="B32" s="131"/>
      <c r="C32" s="131"/>
      <c r="D32" s="131"/>
      <c r="E32" s="131"/>
      <c r="F32" s="131"/>
      <c r="G32" s="131"/>
      <c r="H32" s="131"/>
      <c r="I32" s="131"/>
      <c r="J32" s="131"/>
    </row>
    <row r="33" spans="1:10">
      <c r="A33" s="131"/>
      <c r="B33" s="131"/>
      <c r="C33" s="131"/>
      <c r="D33" s="131"/>
      <c r="E33" s="131"/>
      <c r="F33" s="131"/>
      <c r="G33" s="131"/>
      <c r="H33" s="131"/>
      <c r="I33" s="131"/>
      <c r="J33" s="131"/>
    </row>
    <row r="34" spans="1:10">
      <c r="A34" s="131"/>
      <c r="B34" s="131"/>
      <c r="C34" s="131"/>
      <c r="D34" s="131"/>
      <c r="E34" s="131"/>
      <c r="F34" s="131"/>
      <c r="G34" s="131"/>
      <c r="H34" s="131"/>
      <c r="I34" s="131"/>
      <c r="J34" s="131"/>
    </row>
    <row r="35" spans="1:10">
      <c r="A35" s="131"/>
      <c r="B35" s="131"/>
      <c r="C35" s="131"/>
      <c r="D35" s="131"/>
      <c r="E35" s="131"/>
      <c r="F35" s="131"/>
      <c r="G35" s="131"/>
      <c r="H35" s="131"/>
      <c r="I35" s="131"/>
      <c r="J35" s="131"/>
    </row>
    <row r="36" spans="1:10" ht="0.8" customHeight="1">
      <c r="A36" s="131"/>
      <c r="B36" s="131"/>
      <c r="C36" s="131"/>
      <c r="D36" s="131"/>
      <c r="E36" s="131"/>
      <c r="F36" s="131"/>
      <c r="G36" s="131"/>
      <c r="H36" s="131"/>
      <c r="I36" s="131"/>
      <c r="J36" s="131"/>
    </row>
    <row r="37" spans="1:10">
      <c r="J37" s="50"/>
    </row>
    <row r="38" spans="1:10" ht="15.65">
      <c r="A38" s="55" t="s">
        <v>46</v>
      </c>
      <c r="B38" s="56"/>
      <c r="C38" s="56"/>
      <c r="D38" s="56"/>
      <c r="F38" s="66"/>
      <c r="H38" s="56" t="s">
        <v>14</v>
      </c>
      <c r="I38" s="56"/>
      <c r="J38" s="67"/>
    </row>
    <row r="39" spans="1:10">
      <c r="A39" s="134"/>
      <c r="B39" s="134"/>
      <c r="C39" s="134"/>
      <c r="D39" s="134"/>
      <c r="H39" s="135"/>
      <c r="I39" s="135"/>
      <c r="J39" s="135"/>
    </row>
    <row r="40" spans="1:10">
      <c r="J40" s="50"/>
    </row>
    <row r="41" spans="1:10" s="51" customFormat="1" ht="15.65">
      <c r="A41" s="55" t="s">
        <v>78</v>
      </c>
      <c r="B41" s="68"/>
      <c r="C41" s="133">
        <f>Forklifts!C25+'High Frequency Charging'!C20</f>
        <v>0</v>
      </c>
      <c r="D41" s="133"/>
      <c r="E41" s="50"/>
      <c r="F41" s="50"/>
      <c r="G41" s="50"/>
      <c r="H41" s="50"/>
      <c r="I41" s="132"/>
      <c r="J41" s="132"/>
    </row>
    <row r="42" spans="1:10" s="51" customFormat="1">
      <c r="A42" s="76" t="s">
        <v>82</v>
      </c>
      <c r="B42" s="74"/>
      <c r="C42" s="75"/>
      <c r="D42" s="76"/>
      <c r="E42" s="85" t="s">
        <v>83</v>
      </c>
      <c r="F42" s="77"/>
      <c r="G42" s="77"/>
      <c r="H42" s="77"/>
      <c r="I42" s="124"/>
      <c r="J42" s="124"/>
    </row>
    <row r="43" spans="1:10" s="51" customFormat="1">
      <c r="A43" s="78" t="s">
        <v>115</v>
      </c>
      <c r="B43" s="79"/>
      <c r="C43" s="80" t="s">
        <v>116</v>
      </c>
      <c r="D43" s="81"/>
      <c r="E43" s="78" t="s">
        <v>117</v>
      </c>
      <c r="F43" s="79"/>
      <c r="G43" s="77"/>
      <c r="H43" s="77"/>
      <c r="I43" s="129"/>
      <c r="J43" s="129"/>
    </row>
    <row r="44" spans="1:10" s="51" customFormat="1" ht="15.65">
      <c r="A44" s="82" t="s">
        <v>79</v>
      </c>
      <c r="B44" s="83"/>
      <c r="C44" s="83"/>
      <c r="D44" s="83"/>
      <c r="E44" s="82" t="s">
        <v>80</v>
      </c>
      <c r="F44" s="84"/>
      <c r="G44" s="77"/>
      <c r="H44" s="77"/>
      <c r="I44" s="129"/>
      <c r="J44" s="129"/>
    </row>
    <row r="45" spans="1:10" s="51" customFormat="1"/>
    <row r="46" spans="1:10" s="51" customFormat="1"/>
    <row r="47" spans="1:10" s="51" customFormat="1"/>
    <row r="48" spans="1:10"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row r="61" s="51" customFormat="1"/>
    <row r="62" s="51" customFormat="1"/>
    <row r="63" s="51" customFormat="1"/>
    <row r="64"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sheetData>
  <sheetProtection algorithmName="SHA-512" hashValue="uhC00aZBLpVceLAhqCG5P6hWh0xd4BnCRl5WQzehN2jY4civWXiwQX8+FoG5n97zAJkhWBqRmjNT6wq8y0dXRQ==" saltValue="xeoqyL3HPhuViDLdcjRs0A==" spinCount="100000" sheet="1" objects="1" scenarios="1"/>
  <mergeCells count="19">
    <mergeCell ref="D28:J28"/>
    <mergeCell ref="D27:J27"/>
    <mergeCell ref="I44:J44"/>
    <mergeCell ref="C19:J19"/>
    <mergeCell ref="A22:J23"/>
    <mergeCell ref="A32:J36"/>
    <mergeCell ref="I41:J41"/>
    <mergeCell ref="I43:J43"/>
    <mergeCell ref="C41:D41"/>
    <mergeCell ref="A39:D39"/>
    <mergeCell ref="H39:J39"/>
    <mergeCell ref="D30:J30"/>
    <mergeCell ref="D29:J29"/>
    <mergeCell ref="C18:J18"/>
    <mergeCell ref="C13:J13"/>
    <mergeCell ref="C14:J14"/>
    <mergeCell ref="C15:J15"/>
    <mergeCell ref="C17:J17"/>
    <mergeCell ref="C16:J16"/>
  </mergeCells>
  <printOptions horizontalCentered="1" verticalCentered="1"/>
  <pageMargins left="0.25" right="0.25" top="0.75" bottom="0.75" header="0.3" footer="0.3"/>
  <pageSetup orientation="portrait" r:id="rId1"/>
  <headerFooter>
    <oddFooter>&amp;R&amp;5
Reviewed 12/14/2016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182880</xdr:colOff>
                    <xdr:row>23</xdr:row>
                    <xdr:rowOff>182880</xdr:rowOff>
                  </from>
                  <to>
                    <xdr:col>5</xdr:col>
                    <xdr:colOff>532737</xdr:colOff>
                    <xdr:row>25</xdr:row>
                    <xdr:rowOff>47708</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79513</xdr:colOff>
                    <xdr:row>23</xdr:row>
                    <xdr:rowOff>174929</xdr:rowOff>
                  </from>
                  <to>
                    <xdr:col>9</xdr:col>
                    <xdr:colOff>47708</xdr:colOff>
                    <xdr:row>25</xdr:row>
                    <xdr:rowOff>47708</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39757</xdr:colOff>
                    <xdr:row>6</xdr:row>
                    <xdr:rowOff>0</xdr:rowOff>
                  </from>
                  <to>
                    <xdr:col>4</xdr:col>
                    <xdr:colOff>182880</xdr:colOff>
                    <xdr:row>7</xdr:row>
                    <xdr:rowOff>7951</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39757</xdr:colOff>
                    <xdr:row>7</xdr:row>
                    <xdr:rowOff>0</xdr:rowOff>
                  </from>
                  <to>
                    <xdr:col>3</xdr:col>
                    <xdr:colOff>524786</xdr:colOff>
                    <xdr:row>8</xdr:row>
                    <xdr:rowOff>31805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39757</xdr:colOff>
                    <xdr:row>8</xdr:row>
                    <xdr:rowOff>7951</xdr:rowOff>
                  </from>
                  <to>
                    <xdr:col>2</xdr:col>
                    <xdr:colOff>461176</xdr:colOff>
                    <xdr:row>9</xdr:row>
                    <xdr:rowOff>39757</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39757</xdr:colOff>
                    <xdr:row>9</xdr:row>
                    <xdr:rowOff>7951</xdr:rowOff>
                  </from>
                  <to>
                    <xdr:col>4</xdr:col>
                    <xdr:colOff>39757</xdr:colOff>
                    <xdr:row>10</xdr:row>
                    <xdr:rowOff>39757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V917"/>
  <sheetViews>
    <sheetView showGridLines="0" showRowColHeaders="0" zoomScale="130" zoomScaleNormal="130" zoomScalePageLayoutView="70" workbookViewId="0">
      <selection activeCell="A25" sqref="A25"/>
    </sheetView>
  </sheetViews>
  <sheetFormatPr defaultRowHeight="12.55"/>
  <cols>
    <col min="11" max="126" width="8.88671875" style="42"/>
  </cols>
  <sheetData>
    <row r="1" spans="1:10" ht="30.7">
      <c r="A1" s="117" t="s">
        <v>111</v>
      </c>
      <c r="B1" s="41"/>
      <c r="C1" s="41"/>
      <c r="D1" s="41"/>
      <c r="E1" s="41"/>
      <c r="F1" s="41"/>
      <c r="G1" s="41"/>
      <c r="H1" s="41"/>
      <c r="I1" s="41"/>
      <c r="J1" s="41"/>
    </row>
    <row r="2" spans="1:10" ht="30.7">
      <c r="A2" s="117" t="s">
        <v>112</v>
      </c>
      <c r="B2" s="41"/>
      <c r="C2" s="41"/>
      <c r="D2" s="41"/>
      <c r="E2" s="41"/>
      <c r="F2" s="41"/>
      <c r="G2" s="41"/>
      <c r="H2" s="41"/>
      <c r="I2" s="41"/>
      <c r="J2" s="41"/>
    </row>
    <row r="3" spans="1:10">
      <c r="A3" s="41"/>
      <c r="B3" s="41"/>
      <c r="C3" s="41"/>
      <c r="D3" s="41"/>
      <c r="E3" s="41"/>
      <c r="F3" s="41"/>
      <c r="G3" s="41"/>
      <c r="H3" s="41"/>
      <c r="I3" s="41"/>
      <c r="J3" s="41"/>
    </row>
    <row r="4" spans="1:10" ht="13.3" customHeight="1">
      <c r="A4" s="136" t="s">
        <v>47</v>
      </c>
      <c r="B4" s="136"/>
      <c r="C4" s="136"/>
      <c r="D4" s="136"/>
      <c r="E4" s="136"/>
      <c r="F4" s="136"/>
      <c r="G4" s="136"/>
      <c r="H4" s="136"/>
      <c r="I4" s="136"/>
      <c r="J4" s="136"/>
    </row>
    <row r="5" spans="1:10">
      <c r="A5" s="136"/>
      <c r="B5" s="136"/>
      <c r="C5" s="136"/>
      <c r="D5" s="136"/>
      <c r="E5" s="136"/>
      <c r="F5" s="136"/>
      <c r="G5" s="136"/>
      <c r="H5" s="136"/>
      <c r="I5" s="136"/>
      <c r="J5" s="136"/>
    </row>
    <row r="6" spans="1:10">
      <c r="A6" s="136"/>
      <c r="B6" s="136"/>
      <c r="C6" s="136"/>
      <c r="D6" s="136"/>
      <c r="E6" s="136"/>
      <c r="F6" s="136"/>
      <c r="G6" s="136"/>
      <c r="H6" s="136"/>
      <c r="I6" s="136"/>
      <c r="J6" s="136"/>
    </row>
    <row r="7" spans="1:10">
      <c r="A7" s="136"/>
      <c r="B7" s="136"/>
      <c r="C7" s="136"/>
      <c r="D7" s="136"/>
      <c r="E7" s="136"/>
      <c r="F7" s="136"/>
      <c r="G7" s="136"/>
      <c r="H7" s="136"/>
      <c r="I7" s="136"/>
      <c r="J7" s="136"/>
    </row>
    <row r="8" spans="1:10">
      <c r="A8" s="136"/>
      <c r="B8" s="136"/>
      <c r="C8" s="136"/>
      <c r="D8" s="136"/>
      <c r="E8" s="136"/>
      <c r="F8" s="136"/>
      <c r="G8" s="136"/>
      <c r="H8" s="136"/>
      <c r="I8" s="136"/>
      <c r="J8" s="136"/>
    </row>
    <row r="9" spans="1:10">
      <c r="A9" s="136"/>
      <c r="B9" s="136"/>
      <c r="C9" s="136"/>
      <c r="D9" s="136"/>
      <c r="E9" s="136"/>
      <c r="F9" s="136"/>
      <c r="G9" s="136"/>
      <c r="H9" s="136"/>
      <c r="I9" s="136"/>
      <c r="J9" s="136"/>
    </row>
    <row r="10" spans="1:10">
      <c r="A10" s="49"/>
      <c r="B10" s="49"/>
      <c r="C10" s="49"/>
      <c r="D10" s="49"/>
      <c r="E10" s="49"/>
      <c r="F10" s="49"/>
      <c r="G10" s="49"/>
      <c r="H10" s="49"/>
      <c r="I10" s="49"/>
      <c r="J10" s="49"/>
    </row>
    <row r="11" spans="1:10" ht="13.15">
      <c r="A11" s="70" t="s">
        <v>48</v>
      </c>
      <c r="B11" s="70"/>
      <c r="C11" s="70"/>
      <c r="D11" s="70"/>
      <c r="E11" s="72"/>
      <c r="F11" s="72"/>
      <c r="G11" s="72"/>
      <c r="H11" s="72"/>
      <c r="I11" s="72"/>
      <c r="J11" s="72"/>
    </row>
    <row r="12" spans="1:10">
      <c r="A12" s="39" t="s">
        <v>49</v>
      </c>
      <c r="B12" s="40"/>
      <c r="C12" s="40"/>
      <c r="D12" s="40"/>
      <c r="E12" s="40"/>
      <c r="F12" s="40"/>
      <c r="G12" s="40"/>
      <c r="H12" s="40"/>
      <c r="I12" s="40"/>
      <c r="J12" s="40"/>
    </row>
    <row r="13" spans="1:10" ht="12.7" customHeight="1">
      <c r="A13" s="139" t="s">
        <v>81</v>
      </c>
      <c r="B13" s="139"/>
      <c r="C13" s="139"/>
      <c r="D13" s="139"/>
      <c r="E13" s="139"/>
      <c r="F13" s="139"/>
      <c r="G13" s="139"/>
      <c r="H13" s="139"/>
      <c r="I13" s="139"/>
      <c r="J13" s="139"/>
    </row>
    <row r="14" spans="1:10">
      <c r="A14" s="139"/>
      <c r="B14" s="139"/>
      <c r="C14" s="139"/>
      <c r="D14" s="139"/>
      <c r="E14" s="139"/>
      <c r="F14" s="139"/>
      <c r="G14" s="139"/>
      <c r="H14" s="139"/>
      <c r="I14" s="139"/>
      <c r="J14" s="139"/>
    </row>
    <row r="15" spans="1:10">
      <c r="A15" s="139"/>
      <c r="B15" s="139"/>
      <c r="C15" s="139"/>
      <c r="D15" s="139"/>
      <c r="E15" s="139"/>
      <c r="F15" s="139"/>
      <c r="G15" s="139"/>
      <c r="H15" s="139"/>
      <c r="I15" s="139"/>
      <c r="J15" s="139"/>
    </row>
    <row r="16" spans="1:10">
      <c r="A16" s="139"/>
      <c r="B16" s="139"/>
      <c r="C16" s="139"/>
      <c r="D16" s="139"/>
      <c r="E16" s="139"/>
      <c r="F16" s="139"/>
      <c r="G16" s="139"/>
      <c r="H16" s="139"/>
      <c r="I16" s="139"/>
      <c r="J16" s="139"/>
    </row>
    <row r="17" spans="1:10">
      <c r="A17" s="139"/>
      <c r="B17" s="139"/>
      <c r="C17" s="139"/>
      <c r="D17" s="139"/>
      <c r="E17" s="139"/>
      <c r="F17" s="139"/>
      <c r="G17" s="139"/>
      <c r="H17" s="139"/>
      <c r="I17" s="139"/>
      <c r="J17" s="139"/>
    </row>
    <row r="18" spans="1:10">
      <c r="A18" s="39" t="s">
        <v>50</v>
      </c>
      <c r="B18" s="40"/>
      <c r="C18" s="40"/>
      <c r="D18" s="40"/>
      <c r="E18" s="40"/>
      <c r="F18" s="40"/>
      <c r="G18" s="40"/>
      <c r="H18" s="40"/>
      <c r="I18" s="40"/>
      <c r="J18" s="40"/>
    </row>
    <row r="19" spans="1:10">
      <c r="A19" s="39" t="s">
        <v>51</v>
      </c>
      <c r="B19" s="40"/>
      <c r="C19" s="40"/>
      <c r="D19" s="40"/>
      <c r="E19" s="40"/>
      <c r="F19" s="40"/>
      <c r="G19" s="40"/>
      <c r="H19" s="40"/>
      <c r="I19" s="40"/>
      <c r="J19" s="40"/>
    </row>
    <row r="20" spans="1:10">
      <c r="A20" s="139" t="s">
        <v>52</v>
      </c>
      <c r="B20" s="139"/>
      <c r="C20" s="139"/>
      <c r="D20" s="139"/>
      <c r="E20" s="139"/>
      <c r="F20" s="139"/>
      <c r="G20" s="139"/>
      <c r="H20" s="139"/>
      <c r="I20" s="139"/>
      <c r="J20" s="139"/>
    </row>
    <row r="21" spans="1:10">
      <c r="A21" s="139"/>
      <c r="B21" s="139"/>
      <c r="C21" s="139"/>
      <c r="D21" s="139"/>
      <c r="E21" s="139"/>
      <c r="F21" s="139"/>
      <c r="G21" s="139"/>
      <c r="H21" s="139"/>
      <c r="I21" s="139"/>
      <c r="J21" s="139"/>
    </row>
    <row r="22" spans="1:10">
      <c r="A22" s="39" t="s">
        <v>53</v>
      </c>
      <c r="B22" s="40"/>
      <c r="C22" s="40"/>
      <c r="D22" s="40"/>
      <c r="E22" s="40"/>
      <c r="F22" s="40"/>
      <c r="G22" s="40"/>
      <c r="H22" s="40"/>
      <c r="I22" s="40"/>
      <c r="J22" s="40"/>
    </row>
    <row r="23" spans="1:10">
      <c r="A23" s="112" t="s">
        <v>107</v>
      </c>
      <c r="B23" s="40"/>
      <c r="C23" s="40"/>
      <c r="D23" s="40"/>
      <c r="E23" s="40"/>
      <c r="F23" s="40"/>
      <c r="G23" s="40"/>
      <c r="H23" s="40"/>
      <c r="I23" s="40"/>
      <c r="J23" s="40"/>
    </row>
    <row r="24" spans="1:10" ht="13.3" customHeight="1">
      <c r="A24" s="39" t="s">
        <v>119</v>
      </c>
      <c r="B24" s="73"/>
      <c r="C24" s="73"/>
      <c r="D24" s="73"/>
      <c r="E24" s="73"/>
      <c r="F24" s="73"/>
      <c r="G24" s="73"/>
      <c r="H24" s="73"/>
      <c r="I24" s="73"/>
      <c r="J24" s="73"/>
    </row>
    <row r="25" spans="1:10" ht="12.85" customHeight="1">
      <c r="A25" s="122" t="s">
        <v>114</v>
      </c>
      <c r="B25" s="121"/>
      <c r="C25" s="121"/>
      <c r="D25" s="121"/>
      <c r="E25" s="121"/>
      <c r="F25" s="121"/>
      <c r="G25" s="121"/>
      <c r="H25" s="73"/>
      <c r="I25" s="73"/>
      <c r="J25" s="73"/>
    </row>
    <row r="26" spans="1:10" ht="12.85" customHeight="1">
      <c r="A26" s="122"/>
      <c r="B26" s="121"/>
      <c r="C26" s="121"/>
      <c r="D26" s="121"/>
      <c r="E26" s="121"/>
      <c r="F26" s="121"/>
      <c r="G26" s="121"/>
      <c r="H26" s="73"/>
      <c r="I26" s="73"/>
      <c r="J26" s="73"/>
    </row>
    <row r="27" spans="1:10" ht="14.4" customHeight="1">
      <c r="A27" s="70" t="s">
        <v>54</v>
      </c>
      <c r="B27" s="70"/>
      <c r="C27" s="70"/>
      <c r="D27" s="70"/>
      <c r="E27" s="72"/>
      <c r="F27" s="72"/>
      <c r="G27" s="72"/>
      <c r="H27" s="72"/>
      <c r="I27" s="72"/>
      <c r="J27" s="72"/>
    </row>
    <row r="28" spans="1:10" ht="14.4" customHeight="1">
      <c r="A28" s="139" t="s">
        <v>84</v>
      </c>
      <c r="B28" s="139"/>
      <c r="C28" s="139"/>
      <c r="D28" s="139"/>
      <c r="E28" s="139"/>
      <c r="F28" s="139"/>
      <c r="G28" s="139"/>
      <c r="H28" s="139"/>
      <c r="I28" s="139"/>
      <c r="J28" s="139"/>
    </row>
    <row r="29" spans="1:10" ht="13.3" customHeight="1">
      <c r="A29" s="139"/>
      <c r="B29" s="139"/>
      <c r="C29" s="139"/>
      <c r="D29" s="139"/>
      <c r="E29" s="139"/>
      <c r="F29" s="139"/>
      <c r="G29" s="139"/>
      <c r="H29" s="139"/>
      <c r="I29" s="139"/>
      <c r="J29" s="139"/>
    </row>
    <row r="30" spans="1:10" ht="13.3" customHeight="1">
      <c r="A30" s="139"/>
      <c r="B30" s="139"/>
      <c r="C30" s="139"/>
      <c r="D30" s="139"/>
      <c r="E30" s="139"/>
      <c r="F30" s="139"/>
      <c r="G30" s="139"/>
      <c r="H30" s="139"/>
      <c r="I30" s="139"/>
      <c r="J30" s="139"/>
    </row>
    <row r="31" spans="1:10" ht="13.3" customHeight="1">
      <c r="A31" s="139"/>
      <c r="B31" s="139"/>
      <c r="C31" s="139"/>
      <c r="D31" s="139"/>
      <c r="E31" s="139"/>
      <c r="F31" s="139"/>
      <c r="G31" s="139"/>
      <c r="H31" s="139"/>
      <c r="I31" s="139"/>
      <c r="J31" s="139"/>
    </row>
    <row r="32" spans="1:10" ht="13.3" customHeight="1">
      <c r="A32" s="139" t="s">
        <v>73</v>
      </c>
      <c r="B32" s="139"/>
      <c r="C32" s="139"/>
      <c r="D32" s="139"/>
      <c r="E32" s="139"/>
      <c r="F32" s="139"/>
      <c r="G32" s="139"/>
      <c r="H32" s="139"/>
      <c r="I32" s="139"/>
      <c r="J32" s="139"/>
    </row>
    <row r="33" spans="1:10" ht="13.3" customHeight="1">
      <c r="A33" s="139"/>
      <c r="B33" s="139"/>
      <c r="C33" s="139"/>
      <c r="D33" s="139"/>
      <c r="E33" s="139"/>
      <c r="F33" s="139"/>
      <c r="G33" s="139"/>
      <c r="H33" s="139"/>
      <c r="I33" s="139"/>
      <c r="J33" s="139"/>
    </row>
    <row r="34" spans="1:10">
      <c r="A34" s="139"/>
      <c r="B34" s="139"/>
      <c r="C34" s="139"/>
      <c r="D34" s="139"/>
      <c r="E34" s="139"/>
      <c r="F34" s="139"/>
      <c r="G34" s="139"/>
      <c r="H34" s="139"/>
      <c r="I34" s="139"/>
      <c r="J34" s="139"/>
    </row>
    <row r="35" spans="1:10">
      <c r="A35" s="139"/>
      <c r="B35" s="139"/>
      <c r="C35" s="139"/>
      <c r="D35" s="139"/>
      <c r="E35" s="139"/>
      <c r="F35" s="139"/>
      <c r="G35" s="139"/>
      <c r="H35" s="139"/>
      <c r="I35" s="139"/>
      <c r="J35" s="139"/>
    </row>
    <row r="36" spans="1:10">
      <c r="A36" s="139"/>
      <c r="B36" s="139"/>
      <c r="C36" s="139"/>
      <c r="D36" s="139"/>
      <c r="E36" s="139"/>
      <c r="F36" s="139"/>
      <c r="G36" s="139"/>
      <c r="H36" s="139"/>
      <c r="I36" s="139"/>
      <c r="J36" s="139"/>
    </row>
    <row r="37" spans="1:10" ht="13.15">
      <c r="A37" s="140" t="s">
        <v>36</v>
      </c>
      <c r="B37" s="140"/>
      <c r="C37" s="140"/>
      <c r="D37" s="140"/>
      <c r="E37" s="72"/>
      <c r="F37" s="72"/>
      <c r="G37" s="72"/>
      <c r="H37" s="72"/>
      <c r="I37" s="72"/>
      <c r="J37" s="72"/>
    </row>
    <row r="38" spans="1:10">
      <c r="A38" s="39" t="s">
        <v>88</v>
      </c>
      <c r="B38" s="40"/>
      <c r="C38" s="40"/>
      <c r="D38" s="40"/>
      <c r="E38" s="40"/>
      <c r="F38" s="40"/>
      <c r="G38" s="40" t="s">
        <v>55</v>
      </c>
      <c r="H38" s="40"/>
      <c r="I38" s="40"/>
      <c r="J38" s="40"/>
    </row>
    <row r="39" spans="1:10">
      <c r="A39" s="43"/>
      <c r="B39" s="40"/>
      <c r="C39" s="40"/>
      <c r="D39" s="40"/>
      <c r="E39" s="40"/>
      <c r="F39" s="40"/>
      <c r="G39" s="44" t="s">
        <v>91</v>
      </c>
      <c r="H39" s="40"/>
      <c r="I39" s="40"/>
      <c r="J39" s="40"/>
    </row>
    <row r="40" spans="1:10">
      <c r="A40" s="43"/>
      <c r="B40" s="40"/>
      <c r="C40" s="40"/>
      <c r="D40" s="40"/>
      <c r="E40" s="40"/>
      <c r="F40" s="40"/>
      <c r="G40" s="44"/>
      <c r="H40" s="40"/>
      <c r="I40" s="40"/>
      <c r="J40" s="40"/>
    </row>
    <row r="41" spans="1:10">
      <c r="A41" s="39" t="s">
        <v>89</v>
      </c>
      <c r="B41" s="40"/>
      <c r="C41" s="40"/>
      <c r="D41" s="40"/>
      <c r="E41" s="40"/>
      <c r="F41" s="40"/>
      <c r="G41" s="44" t="s">
        <v>56</v>
      </c>
      <c r="H41" s="40"/>
      <c r="I41" s="40"/>
      <c r="J41" s="40"/>
    </row>
    <row r="42" spans="1:10">
      <c r="A42" s="40"/>
      <c r="B42" s="40"/>
      <c r="C42" s="40"/>
      <c r="D42" s="40"/>
      <c r="E42" s="40"/>
      <c r="F42" s="40"/>
      <c r="G42" s="44" t="s">
        <v>92</v>
      </c>
      <c r="H42" s="40"/>
      <c r="I42" s="40"/>
      <c r="J42" s="40"/>
    </row>
    <row r="43" spans="1:10">
      <c r="A43" s="40"/>
      <c r="B43" s="40"/>
      <c r="C43" s="40"/>
      <c r="D43" s="40"/>
      <c r="E43" s="40"/>
      <c r="F43" s="40"/>
      <c r="G43" s="44"/>
      <c r="H43" s="40"/>
      <c r="I43" s="40"/>
      <c r="J43" s="40"/>
    </row>
    <row r="44" spans="1:10">
      <c r="A44" s="39" t="s">
        <v>90</v>
      </c>
      <c r="B44" s="40"/>
      <c r="C44" s="40"/>
      <c r="D44" s="40"/>
      <c r="E44" s="40"/>
      <c r="F44" s="40"/>
      <c r="G44" s="44" t="s">
        <v>57</v>
      </c>
      <c r="H44" s="40"/>
      <c r="I44" s="40"/>
      <c r="J44" s="40"/>
    </row>
    <row r="45" spans="1:10">
      <c r="A45" s="47"/>
      <c r="B45" s="40"/>
      <c r="C45" s="40"/>
      <c r="D45" s="40"/>
      <c r="E45" s="40"/>
      <c r="F45" s="40"/>
      <c r="G45" s="44" t="s">
        <v>93</v>
      </c>
      <c r="H45" s="40"/>
      <c r="I45" s="40"/>
      <c r="J45" s="40"/>
    </row>
    <row r="46" spans="1:10">
      <c r="A46" s="41"/>
      <c r="B46" s="41"/>
      <c r="C46" s="41"/>
      <c r="D46" s="41"/>
      <c r="E46" s="41"/>
      <c r="F46" s="41"/>
      <c r="G46" s="41"/>
      <c r="H46" s="41"/>
      <c r="I46" s="41"/>
      <c r="J46" s="41"/>
    </row>
    <row r="47" spans="1:10" ht="13.15">
      <c r="A47" s="140" t="s">
        <v>85</v>
      </c>
      <c r="B47" s="140"/>
      <c r="C47" s="140"/>
      <c r="D47" s="140"/>
      <c r="E47" s="41"/>
      <c r="F47" s="41"/>
      <c r="G47" s="41"/>
      <c r="H47" s="41"/>
      <c r="I47" s="41"/>
      <c r="J47" s="41"/>
    </row>
    <row r="48" spans="1:10">
      <c r="A48" s="141" t="s">
        <v>86</v>
      </c>
      <c r="B48" s="141"/>
      <c r="C48" s="141"/>
      <c r="D48" s="141"/>
      <c r="E48" s="141"/>
      <c r="F48" s="141"/>
      <c r="G48" s="141"/>
      <c r="H48" s="141"/>
      <c r="I48" s="141"/>
      <c r="J48" s="141"/>
    </row>
    <row r="49" spans="1:10">
      <c r="A49" s="141"/>
      <c r="B49" s="141"/>
      <c r="C49" s="141"/>
      <c r="D49" s="141"/>
      <c r="E49" s="141"/>
      <c r="F49" s="141"/>
      <c r="G49" s="141"/>
      <c r="H49" s="141"/>
      <c r="I49" s="141"/>
      <c r="J49" s="141"/>
    </row>
    <row r="50" spans="1:10">
      <c r="A50" s="141"/>
      <c r="B50" s="141"/>
      <c r="C50" s="141"/>
      <c r="D50" s="141"/>
      <c r="E50" s="141"/>
      <c r="F50" s="141"/>
      <c r="G50" s="141"/>
      <c r="H50" s="141"/>
      <c r="I50" s="141"/>
      <c r="J50" s="141"/>
    </row>
    <row r="51" spans="1:10">
      <c r="A51" s="141"/>
      <c r="B51" s="141"/>
      <c r="C51" s="141"/>
      <c r="D51" s="141"/>
      <c r="E51" s="141"/>
      <c r="F51" s="141"/>
      <c r="G51" s="141"/>
      <c r="H51" s="141"/>
      <c r="I51" s="141"/>
      <c r="J51" s="141"/>
    </row>
    <row r="52" spans="1:10">
      <c r="A52" s="88"/>
      <c r="B52" s="88"/>
      <c r="C52" s="88"/>
      <c r="D52" s="88"/>
      <c r="E52" s="88"/>
      <c r="F52" s="88"/>
      <c r="G52" s="88"/>
      <c r="H52" s="88"/>
      <c r="I52" s="88"/>
      <c r="J52" s="88"/>
    </row>
    <row r="53" spans="1:10">
      <c r="A53" s="141" t="s">
        <v>87</v>
      </c>
      <c r="B53" s="141"/>
      <c r="C53" s="141"/>
      <c r="D53" s="141"/>
      <c r="E53" s="141"/>
      <c r="F53" s="141"/>
      <c r="G53" s="141"/>
      <c r="H53" s="141"/>
      <c r="I53" s="141"/>
      <c r="J53" s="141"/>
    </row>
    <row r="54" spans="1:10">
      <c r="A54" s="141"/>
      <c r="B54" s="141"/>
      <c r="C54" s="141"/>
      <c r="D54" s="141"/>
      <c r="E54" s="141"/>
      <c r="F54" s="141"/>
      <c r="G54" s="141"/>
      <c r="H54" s="141"/>
      <c r="I54" s="141"/>
      <c r="J54" s="141"/>
    </row>
    <row r="55" spans="1:10">
      <c r="A55" s="41"/>
      <c r="B55" s="41"/>
      <c r="C55" s="41"/>
      <c r="D55" s="41"/>
      <c r="E55" s="41"/>
      <c r="F55" s="41"/>
      <c r="G55" s="41"/>
      <c r="H55" s="41"/>
      <c r="I55" s="41"/>
      <c r="J55" s="41"/>
    </row>
    <row r="56" spans="1:10" s="42" customFormat="1">
      <c r="A56" s="41"/>
      <c r="B56" s="41"/>
      <c r="C56" s="41"/>
      <c r="D56" s="41"/>
      <c r="E56" s="41"/>
      <c r="F56" s="41"/>
      <c r="G56" s="41"/>
      <c r="H56" s="41"/>
      <c r="I56" s="137"/>
      <c r="J56" s="138"/>
    </row>
    <row r="57" spans="1:10" s="42" customFormat="1">
      <c r="A57" s="89">
        <v>43468</v>
      </c>
      <c r="B57" s="41"/>
      <c r="C57" s="41"/>
      <c r="D57" s="41"/>
      <c r="E57" s="41"/>
      <c r="F57" s="41"/>
      <c r="G57" s="41"/>
      <c r="H57" s="41"/>
      <c r="I57" s="137"/>
      <c r="J57" s="138"/>
    </row>
    <row r="58" spans="1:10" s="42" customFormat="1"/>
    <row r="59" spans="1:10" s="42" customFormat="1"/>
    <row r="60" spans="1:10" s="42" customFormat="1"/>
    <row r="61" spans="1:10" s="42" customFormat="1"/>
    <row r="62" spans="1:10" s="42" customFormat="1"/>
    <row r="63" spans="1:10" s="42" customFormat="1"/>
    <row r="64" spans="1:10"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42" customFormat="1"/>
    <row r="866" s="42" customFormat="1"/>
    <row r="867" s="42" customFormat="1"/>
    <row r="868" s="42" customFormat="1"/>
    <row r="869" s="42" customFormat="1"/>
    <row r="870" s="42" customFormat="1"/>
    <row r="871" s="42" customFormat="1"/>
    <row r="872" s="42" customFormat="1"/>
    <row r="873" s="42" customFormat="1"/>
    <row r="874" s="42" customFormat="1"/>
    <row r="875" s="42" customFormat="1"/>
    <row r="876" s="42" customFormat="1"/>
    <row r="877" s="42" customFormat="1"/>
    <row r="878" s="42" customFormat="1"/>
    <row r="879" s="42" customFormat="1"/>
    <row r="880" s="42" customFormat="1"/>
    <row r="881" s="42" customFormat="1"/>
    <row r="882" s="42" customFormat="1"/>
    <row r="883" s="42" customFormat="1"/>
    <row r="884" s="42" customFormat="1"/>
    <row r="885" s="42" customFormat="1"/>
    <row r="886" s="42" customFormat="1"/>
    <row r="887" s="42" customFormat="1"/>
    <row r="888" s="42" customFormat="1"/>
    <row r="889" s="42" customFormat="1"/>
    <row r="890" s="42" customFormat="1"/>
    <row r="891" s="42" customFormat="1"/>
    <row r="892" s="42" customFormat="1"/>
    <row r="893" s="42" customFormat="1"/>
    <row r="894" s="42" customFormat="1"/>
    <row r="895" s="42" customFormat="1"/>
    <row r="896" s="42" customFormat="1"/>
    <row r="897" s="42" customFormat="1"/>
    <row r="898" s="42" customFormat="1"/>
    <row r="899" s="42" customFormat="1"/>
    <row r="900" s="42" customFormat="1"/>
    <row r="901" s="42" customFormat="1"/>
    <row r="902" s="42" customFormat="1"/>
    <row r="903" s="42" customFormat="1"/>
    <row r="904" s="42" customFormat="1"/>
    <row r="905" s="42" customFormat="1"/>
    <row r="906" s="42" customFormat="1"/>
    <row r="907" s="42" customFormat="1"/>
    <row r="908" s="42" customFormat="1"/>
    <row r="909" s="42" customFormat="1"/>
    <row r="910" s="42" customFormat="1"/>
    <row r="911" s="42" customFormat="1"/>
    <row r="912" s="42" customFormat="1"/>
    <row r="913" spans="1:10" s="42" customFormat="1"/>
    <row r="914" spans="1:10" s="42" customFormat="1"/>
    <row r="915" spans="1:10" s="42" customFormat="1"/>
    <row r="916" spans="1:10">
      <c r="A916" s="42"/>
      <c r="B916" s="42"/>
      <c r="C916" s="42"/>
      <c r="D916" s="42"/>
      <c r="E916" s="42"/>
      <c r="F916" s="42"/>
      <c r="G916" s="42"/>
      <c r="H916" s="42"/>
      <c r="I916" s="42"/>
      <c r="J916" s="42"/>
    </row>
    <row r="917" spans="1:10">
      <c r="A917" s="42"/>
      <c r="B917" s="42"/>
      <c r="C917" s="42"/>
      <c r="D917" s="42"/>
      <c r="E917" s="42"/>
      <c r="F917" s="42"/>
      <c r="G917" s="42"/>
      <c r="H917" s="42"/>
      <c r="I917" s="42"/>
      <c r="J917" s="42"/>
    </row>
  </sheetData>
  <sheetProtection algorithmName="SHA-512" hashValue="1oFSG2Qj1XHOLo2SKMwXZSr+g7SeopB50S3Q+PxGvX/AZxRheEl7xZzvGlrqiQAbwDdsxlPFSecFDVuukWC+oA==" saltValue="gm15A8PWh4zk36L8loEQFg==" spinCount="100000" sheet="1" objects="1" scenarios="1"/>
  <mergeCells count="11">
    <mergeCell ref="A4:J9"/>
    <mergeCell ref="I56:J56"/>
    <mergeCell ref="I57:J57"/>
    <mergeCell ref="A20:J21"/>
    <mergeCell ref="A28:J31"/>
    <mergeCell ref="A32:J36"/>
    <mergeCell ref="A13:J17"/>
    <mergeCell ref="A37:D37"/>
    <mergeCell ref="A47:D47"/>
    <mergeCell ref="A48:J51"/>
    <mergeCell ref="A53:J54"/>
  </mergeCells>
  <printOptions horizontalCentered="1"/>
  <pageMargins left="0.25" right="0.25"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B311"/>
  <sheetViews>
    <sheetView showGridLines="0" showRowColHeaders="0" zoomScaleNormal="100" zoomScalePageLayoutView="55" workbookViewId="0">
      <selection activeCell="B34" sqref="B34"/>
    </sheetView>
  </sheetViews>
  <sheetFormatPr defaultRowHeight="12.55"/>
  <cols>
    <col min="2" max="2" width="11.44140625" customWidth="1"/>
    <col min="3" max="3" width="13.109375" customWidth="1"/>
    <col min="4" max="5" width="8.5546875" customWidth="1"/>
    <col min="6" max="6" width="14.6640625" customWidth="1"/>
    <col min="8" max="8" width="8.6640625"/>
    <col min="9" max="9" width="13.44140625" customWidth="1"/>
    <col min="10" max="106" width="8.88671875" style="42"/>
  </cols>
  <sheetData>
    <row r="1" spans="1:9" ht="30.7">
      <c r="A1" s="118" t="s">
        <v>113</v>
      </c>
      <c r="B1" s="71"/>
      <c r="C1" s="71"/>
      <c r="D1" s="41"/>
      <c r="E1" s="41"/>
      <c r="F1" s="41"/>
      <c r="G1" s="41"/>
      <c r="H1" s="41"/>
      <c r="I1" s="41"/>
    </row>
    <row r="2" spans="1:9" ht="20.7">
      <c r="A2" s="69"/>
      <c r="B2" s="71"/>
      <c r="C2" s="71"/>
      <c r="D2" s="41"/>
      <c r="E2" s="41"/>
      <c r="F2" s="41"/>
      <c r="G2" s="41"/>
      <c r="H2" s="41"/>
      <c r="I2" s="41"/>
    </row>
    <row r="3" spans="1:9">
      <c r="A3" s="41"/>
      <c r="B3" s="41"/>
      <c r="C3" s="41"/>
      <c r="D3" s="41"/>
      <c r="E3" s="41"/>
      <c r="F3" s="41"/>
      <c r="G3" s="41"/>
      <c r="H3" s="41"/>
      <c r="I3" s="41"/>
    </row>
    <row r="4" spans="1:9">
      <c r="A4" s="41"/>
      <c r="B4" s="41"/>
      <c r="C4" s="41"/>
      <c r="D4" s="41"/>
      <c r="E4" s="41"/>
      <c r="F4" s="41"/>
      <c r="G4" s="41"/>
      <c r="H4" s="41"/>
      <c r="I4" s="41"/>
    </row>
    <row r="5" spans="1:9" ht="13.15">
      <c r="A5" s="147" t="s">
        <v>94</v>
      </c>
      <c r="B5" s="148"/>
      <c r="C5" s="148"/>
      <c r="D5" s="148"/>
      <c r="E5" s="148"/>
      <c r="F5" s="148"/>
      <c r="G5" s="148"/>
      <c r="H5" s="148"/>
      <c r="I5" s="148"/>
    </row>
    <row r="6" spans="1:9">
      <c r="A6" s="142" t="s">
        <v>37</v>
      </c>
      <c r="B6" s="142"/>
      <c r="C6" s="90" t="s">
        <v>58</v>
      </c>
      <c r="D6" s="90" t="s">
        <v>70</v>
      </c>
      <c r="E6" s="90" t="s">
        <v>59</v>
      </c>
      <c r="F6" s="90" t="s">
        <v>71</v>
      </c>
      <c r="G6" s="90" t="s">
        <v>60</v>
      </c>
      <c r="H6" s="90" t="s">
        <v>72</v>
      </c>
      <c r="I6" s="90" t="s">
        <v>35</v>
      </c>
    </row>
    <row r="7" spans="1:9">
      <c r="A7" s="143"/>
      <c r="B7" s="143"/>
      <c r="C7" s="101"/>
      <c r="D7" s="102"/>
      <c r="E7" s="102"/>
      <c r="F7" s="103"/>
      <c r="G7" s="102"/>
      <c r="H7" s="102"/>
      <c r="I7" s="91">
        <f>D7*2000</f>
        <v>0</v>
      </c>
    </row>
    <row r="8" spans="1:9">
      <c r="A8" s="143"/>
      <c r="B8" s="143"/>
      <c r="C8" s="101"/>
      <c r="D8" s="102"/>
      <c r="E8" s="102"/>
      <c r="F8" s="103"/>
      <c r="G8" s="102"/>
      <c r="H8" s="102"/>
      <c r="I8" s="91">
        <f t="shared" ref="I8:I10" si="0">D8*2000</f>
        <v>0</v>
      </c>
    </row>
    <row r="9" spans="1:9">
      <c r="A9" s="143"/>
      <c r="B9" s="143"/>
      <c r="C9" s="103"/>
      <c r="D9" s="102"/>
      <c r="E9" s="102"/>
      <c r="F9" s="103"/>
      <c r="G9" s="102"/>
      <c r="H9" s="102"/>
      <c r="I9" s="91">
        <f t="shared" si="0"/>
        <v>0</v>
      </c>
    </row>
    <row r="10" spans="1:9">
      <c r="A10" s="143"/>
      <c r="B10" s="143"/>
      <c r="C10" s="103"/>
      <c r="D10" s="102"/>
      <c r="E10" s="102"/>
      <c r="F10" s="103"/>
      <c r="G10" s="102"/>
      <c r="H10" s="102"/>
      <c r="I10" s="91">
        <f t="shared" si="0"/>
        <v>0</v>
      </c>
    </row>
    <row r="11" spans="1:9">
      <c r="A11" s="46"/>
      <c r="B11" s="46"/>
      <c r="C11" s="46"/>
      <c r="D11" s="46"/>
      <c r="E11" s="46"/>
      <c r="F11" s="46"/>
      <c r="G11" s="46"/>
      <c r="H11" s="46"/>
      <c r="I11" s="46"/>
    </row>
    <row r="12" spans="1:9">
      <c r="A12" s="41"/>
      <c r="B12" s="41"/>
      <c r="C12" s="41"/>
      <c r="D12" s="41"/>
      <c r="E12" s="41"/>
      <c r="F12" s="41"/>
      <c r="G12" s="41"/>
      <c r="H12" s="41"/>
      <c r="I12" s="41"/>
    </row>
    <row r="13" spans="1:9" ht="13.15">
      <c r="A13" s="147" t="s">
        <v>95</v>
      </c>
      <c r="B13" s="148"/>
      <c r="C13" s="148"/>
      <c r="D13" s="148"/>
      <c r="E13" s="148"/>
      <c r="F13" s="148"/>
      <c r="G13" s="148"/>
      <c r="H13" s="148"/>
      <c r="I13" s="148"/>
    </row>
    <row r="14" spans="1:9">
      <c r="A14" s="142" t="s">
        <v>37</v>
      </c>
      <c r="B14" s="142"/>
      <c r="C14" s="90" t="s">
        <v>58</v>
      </c>
      <c r="D14" s="90" t="s">
        <v>70</v>
      </c>
      <c r="E14" s="90" t="s">
        <v>59</v>
      </c>
      <c r="F14" s="90" t="s">
        <v>71</v>
      </c>
      <c r="G14" s="90" t="s">
        <v>60</v>
      </c>
      <c r="H14" s="90" t="s">
        <v>72</v>
      </c>
      <c r="I14" s="90" t="s">
        <v>35</v>
      </c>
    </row>
    <row r="15" spans="1:9">
      <c r="A15" s="143"/>
      <c r="B15" s="143"/>
      <c r="C15" s="103"/>
      <c r="D15" s="102"/>
      <c r="E15" s="102"/>
      <c r="F15" s="103"/>
      <c r="G15" s="102"/>
      <c r="H15" s="102"/>
      <c r="I15" s="91">
        <f>D15*500</f>
        <v>0</v>
      </c>
    </row>
    <row r="16" spans="1:9">
      <c r="A16" s="143"/>
      <c r="B16" s="143"/>
      <c r="C16" s="103"/>
      <c r="D16" s="102"/>
      <c r="E16" s="102"/>
      <c r="F16" s="103"/>
      <c r="G16" s="102"/>
      <c r="H16" s="102"/>
      <c r="I16" s="91">
        <f t="shared" ref="I16:I18" si="1">D16*500</f>
        <v>0</v>
      </c>
    </row>
    <row r="17" spans="1:9">
      <c r="A17" s="143"/>
      <c r="B17" s="143"/>
      <c r="C17" s="103"/>
      <c r="D17" s="102"/>
      <c r="E17" s="104"/>
      <c r="F17" s="103"/>
      <c r="G17" s="102"/>
      <c r="H17" s="102"/>
      <c r="I17" s="91">
        <f t="shared" si="1"/>
        <v>0</v>
      </c>
    </row>
    <row r="18" spans="1:9">
      <c r="A18" s="143"/>
      <c r="B18" s="143"/>
      <c r="C18" s="103"/>
      <c r="D18" s="102"/>
      <c r="E18" s="102"/>
      <c r="F18" s="103"/>
      <c r="G18" s="102"/>
      <c r="H18" s="102"/>
      <c r="I18" s="91">
        <f t="shared" si="1"/>
        <v>0</v>
      </c>
    </row>
    <row r="19" spans="1:9">
      <c r="A19" s="41"/>
      <c r="B19" s="41"/>
      <c r="C19" s="41"/>
      <c r="D19" s="41"/>
      <c r="E19" s="41"/>
      <c r="F19" s="41"/>
      <c r="G19" s="41"/>
      <c r="H19" s="41"/>
      <c r="I19" s="110"/>
    </row>
    <row r="20" spans="1:9">
      <c r="A20" s="41"/>
      <c r="B20" s="41"/>
      <c r="C20" s="41"/>
      <c r="D20" s="41"/>
      <c r="E20" s="45" t="s">
        <v>61</v>
      </c>
      <c r="F20" s="45" t="s">
        <v>68</v>
      </c>
      <c r="G20" s="45" t="s">
        <v>63</v>
      </c>
      <c r="H20" s="45"/>
      <c r="I20" s="41"/>
    </row>
    <row r="21" spans="1:9" ht="13.15">
      <c r="A21" s="146" t="s">
        <v>69</v>
      </c>
      <c r="B21" s="146"/>
      <c r="C21" s="146"/>
      <c r="D21" s="146"/>
      <c r="E21" s="45" t="s">
        <v>62</v>
      </c>
      <c r="F21" s="45" t="s">
        <v>67</v>
      </c>
      <c r="G21" s="45" t="s">
        <v>64</v>
      </c>
      <c r="H21" s="45"/>
      <c r="I21" s="45">
        <v>1</v>
      </c>
    </row>
    <row r="22" spans="1:9">
      <c r="A22" s="41"/>
      <c r="B22" s="41"/>
      <c r="C22" s="41"/>
      <c r="D22" s="41"/>
      <c r="E22" s="45"/>
      <c r="F22" s="45"/>
      <c r="G22" s="45" t="s">
        <v>65</v>
      </c>
      <c r="H22" s="45"/>
      <c r="I22" s="45">
        <v>2</v>
      </c>
    </row>
    <row r="23" spans="1:9">
      <c r="A23" s="144" t="s">
        <v>18</v>
      </c>
      <c r="B23" s="144"/>
      <c r="C23" s="105"/>
      <c r="D23" s="41"/>
      <c r="E23" s="45"/>
      <c r="F23" s="45"/>
      <c r="G23" s="45" t="s">
        <v>66</v>
      </c>
      <c r="H23" s="45"/>
      <c r="I23" s="45">
        <v>3</v>
      </c>
    </row>
    <row r="24" spans="1:9">
      <c r="A24" s="41"/>
      <c r="B24" s="41"/>
      <c r="C24" s="48">
        <f>SUM(I7:I10,I15:I18)</f>
        <v>0</v>
      </c>
      <c r="D24" s="41"/>
      <c r="E24" s="40"/>
      <c r="F24" s="40"/>
      <c r="G24" s="40"/>
      <c r="H24" s="40"/>
      <c r="I24" s="40"/>
    </row>
    <row r="25" spans="1:9" ht="13.15">
      <c r="A25" s="145" t="s">
        <v>35</v>
      </c>
      <c r="B25" s="145"/>
      <c r="C25" s="111">
        <f>IF(C24&lt;(0.5*C23),IF(C24&lt;100000,C24,100000),IF((0.5*C23)&lt;100000,(0.5*C23),100000))</f>
        <v>0</v>
      </c>
      <c r="D25" s="41"/>
      <c r="E25" s="40"/>
      <c r="F25" s="40"/>
      <c r="G25" s="40"/>
      <c r="H25" s="40"/>
      <c r="I25" s="40"/>
    </row>
    <row r="26" spans="1:9">
      <c r="A26" s="41"/>
      <c r="B26" s="41"/>
      <c r="C26" s="41"/>
      <c r="D26" s="41"/>
      <c r="E26" s="40"/>
      <c r="F26" s="40"/>
      <c r="G26" s="40"/>
      <c r="H26" s="40"/>
      <c r="I26" s="40"/>
    </row>
    <row r="27" spans="1:9">
      <c r="A27" s="40"/>
      <c r="B27" s="41"/>
      <c r="C27" s="41"/>
      <c r="D27" s="41"/>
      <c r="E27" s="40"/>
      <c r="F27" s="40"/>
      <c r="G27" s="40"/>
      <c r="H27" s="40"/>
      <c r="I27" s="40"/>
    </row>
    <row r="28" spans="1:9">
      <c r="A28" s="41"/>
      <c r="B28" s="41"/>
      <c r="C28" s="41"/>
      <c r="D28" s="41"/>
      <c r="E28" s="40"/>
      <c r="F28" s="40"/>
      <c r="G28" s="40"/>
      <c r="H28" s="40"/>
      <c r="I28" s="40"/>
    </row>
    <row r="29" spans="1:9">
      <c r="A29" s="41"/>
      <c r="B29" s="41"/>
      <c r="C29" s="41"/>
      <c r="D29" s="41"/>
      <c r="E29" s="40"/>
      <c r="F29" s="40"/>
      <c r="G29" s="40"/>
      <c r="H29" s="40"/>
      <c r="I29" s="40"/>
    </row>
    <row r="30" spans="1:9">
      <c r="A30" s="41"/>
      <c r="B30" s="41"/>
      <c r="C30" s="41"/>
      <c r="D30" s="41"/>
      <c r="E30" s="40"/>
      <c r="F30" s="40"/>
      <c r="G30" s="40"/>
      <c r="H30" s="40"/>
      <c r="I30" s="40"/>
    </row>
    <row r="31" spans="1:9">
      <c r="A31" s="41"/>
      <c r="B31" s="41"/>
      <c r="C31" s="41"/>
      <c r="D31" s="41"/>
      <c r="E31" s="41"/>
      <c r="F31" s="41"/>
      <c r="G31" s="41"/>
      <c r="H31" s="41"/>
      <c r="I31" s="41"/>
    </row>
    <row r="32" spans="1:9">
      <c r="A32" s="41"/>
      <c r="B32" s="41"/>
      <c r="C32" s="41"/>
      <c r="D32" s="41"/>
      <c r="E32" s="41"/>
      <c r="F32" s="41"/>
      <c r="G32" s="41"/>
      <c r="H32" s="41"/>
      <c r="I32" s="41"/>
    </row>
    <row r="33" spans="1:9">
      <c r="A33" s="41"/>
      <c r="B33" s="41"/>
      <c r="C33" s="41"/>
      <c r="D33" s="41"/>
      <c r="E33" s="41"/>
      <c r="F33" s="41"/>
      <c r="G33" s="41"/>
      <c r="H33" s="41"/>
      <c r="I33" s="41"/>
    </row>
    <row r="34" spans="1:9">
      <c r="A34" s="41"/>
      <c r="B34" s="41"/>
      <c r="C34" s="41"/>
      <c r="D34" s="41"/>
      <c r="E34" s="41"/>
      <c r="F34" s="41"/>
      <c r="G34" s="41"/>
      <c r="H34" s="41"/>
      <c r="I34" s="41"/>
    </row>
    <row r="35" spans="1:9">
      <c r="A35" s="41"/>
      <c r="B35" s="41"/>
      <c r="C35" s="41"/>
      <c r="D35" s="41"/>
      <c r="E35" s="41"/>
      <c r="F35" s="41"/>
      <c r="G35" s="41"/>
      <c r="H35" s="41"/>
      <c r="I35" s="41"/>
    </row>
    <row r="36" spans="1:9">
      <c r="A36" s="41"/>
      <c r="B36" s="41"/>
      <c r="C36" s="41"/>
      <c r="D36" s="41"/>
      <c r="E36" s="41"/>
      <c r="F36" s="41"/>
      <c r="G36" s="41"/>
      <c r="H36" s="41"/>
      <c r="I36" s="41"/>
    </row>
    <row r="37" spans="1:9">
      <c r="A37" s="41"/>
      <c r="B37" s="41"/>
      <c r="C37" s="41"/>
      <c r="D37" s="41"/>
      <c r="E37" s="41"/>
      <c r="F37" s="41"/>
      <c r="G37" s="41"/>
      <c r="H37" s="41"/>
      <c r="I37" s="41"/>
    </row>
    <row r="38" spans="1:9">
      <c r="A38" s="41"/>
      <c r="B38" s="41"/>
      <c r="C38" s="41"/>
      <c r="D38" s="41"/>
      <c r="E38" s="41"/>
      <c r="F38" s="41"/>
      <c r="G38" s="41"/>
      <c r="H38" s="41"/>
      <c r="I38" s="41"/>
    </row>
    <row r="39" spans="1:9">
      <c r="A39" s="41"/>
      <c r="B39" s="41"/>
      <c r="C39" s="41"/>
      <c r="D39" s="41"/>
      <c r="E39" s="41"/>
      <c r="F39" s="41"/>
      <c r="G39" s="41"/>
      <c r="H39" s="41"/>
      <c r="I39" s="41"/>
    </row>
    <row r="40" spans="1:9">
      <c r="A40" s="41"/>
      <c r="B40" s="41"/>
      <c r="C40" s="41"/>
      <c r="D40" s="41"/>
      <c r="E40" s="41"/>
      <c r="F40" s="41"/>
      <c r="G40" s="41"/>
      <c r="H40" s="41"/>
      <c r="I40" s="41"/>
    </row>
    <row r="41" spans="1:9">
      <c r="A41" s="41"/>
      <c r="B41" s="41"/>
      <c r="C41" s="41"/>
      <c r="D41" s="41"/>
      <c r="E41" s="41"/>
      <c r="F41" s="41"/>
      <c r="G41" s="41"/>
      <c r="H41" s="41"/>
      <c r="I41" s="41"/>
    </row>
    <row r="42" spans="1:9">
      <c r="A42" s="41"/>
      <c r="B42" s="41"/>
      <c r="C42" s="41"/>
      <c r="D42" s="41"/>
      <c r="E42" s="41"/>
      <c r="F42" s="41"/>
      <c r="G42" s="41"/>
      <c r="H42" s="41"/>
      <c r="I42" s="41"/>
    </row>
    <row r="43" spans="1:9">
      <c r="A43" s="41"/>
      <c r="B43" s="41"/>
      <c r="C43" s="41"/>
      <c r="D43" s="41"/>
      <c r="E43" s="41"/>
      <c r="F43" s="41"/>
      <c r="G43" s="41"/>
      <c r="H43" s="41"/>
      <c r="I43" s="41"/>
    </row>
    <row r="44" spans="1:9">
      <c r="A44" s="41"/>
      <c r="B44" s="41"/>
      <c r="C44" s="41"/>
      <c r="D44" s="41"/>
      <c r="E44" s="41"/>
      <c r="F44" s="41"/>
      <c r="G44" s="41"/>
      <c r="H44" s="41"/>
      <c r="I44" s="41"/>
    </row>
    <row r="45" spans="1:9">
      <c r="A45" s="41"/>
      <c r="B45" s="41"/>
      <c r="C45" s="41"/>
      <c r="D45" s="41"/>
      <c r="E45" s="41"/>
      <c r="F45" s="41"/>
      <c r="G45" s="41"/>
      <c r="H45" s="41"/>
      <c r="I45" s="41"/>
    </row>
    <row r="46" spans="1:9">
      <c r="A46" s="41"/>
      <c r="B46" s="41"/>
      <c r="C46" s="41"/>
      <c r="D46" s="41"/>
      <c r="E46" s="41"/>
      <c r="F46" s="41"/>
      <c r="G46" s="41"/>
      <c r="H46" s="41"/>
      <c r="I46" s="41"/>
    </row>
    <row r="47" spans="1:9">
      <c r="A47" s="41"/>
      <c r="B47" s="41"/>
      <c r="C47" s="41"/>
      <c r="D47" s="41"/>
      <c r="E47" s="41"/>
      <c r="F47" s="41"/>
      <c r="G47" s="41"/>
      <c r="H47" s="41"/>
      <c r="I47" s="41"/>
    </row>
    <row r="48" spans="1:9">
      <c r="A48" s="41"/>
      <c r="B48" s="41"/>
      <c r="C48" s="41"/>
      <c r="D48" s="41"/>
      <c r="E48" s="41"/>
      <c r="F48" s="41"/>
      <c r="G48" s="41"/>
      <c r="H48" s="41"/>
      <c r="I48" s="41"/>
    </row>
    <row r="49" spans="1:9">
      <c r="A49" s="41"/>
      <c r="B49" s="41"/>
      <c r="C49" s="41"/>
      <c r="D49" s="41"/>
      <c r="E49" s="41"/>
      <c r="F49" s="41"/>
      <c r="G49" s="41"/>
      <c r="H49" s="41"/>
      <c r="I49" s="41"/>
    </row>
    <row r="50" spans="1:9">
      <c r="A50" s="41"/>
      <c r="B50" s="41"/>
      <c r="C50" s="41"/>
      <c r="D50" s="41"/>
      <c r="E50" s="41"/>
      <c r="F50" s="41"/>
      <c r="G50" s="41"/>
      <c r="H50" s="41"/>
      <c r="I50" s="109"/>
    </row>
    <row r="51" spans="1:9">
      <c r="A51" s="40"/>
      <c r="B51" s="41"/>
      <c r="C51" s="41"/>
      <c r="D51" s="41"/>
      <c r="E51" s="41"/>
      <c r="F51" s="41"/>
      <c r="G51" s="41"/>
      <c r="H51" s="41"/>
      <c r="I51" s="109"/>
    </row>
    <row r="52" spans="1:9">
      <c r="A52" s="108">
        <v>43468</v>
      </c>
      <c r="B52" s="41"/>
      <c r="C52" s="41"/>
      <c r="D52" s="41"/>
      <c r="E52" s="41"/>
      <c r="F52" s="41"/>
      <c r="G52" s="41"/>
      <c r="H52" s="41"/>
      <c r="I52" s="109"/>
    </row>
    <row r="53" spans="1:9" s="42" customFormat="1"/>
    <row r="54" spans="1:9" s="42" customFormat="1"/>
    <row r="55" spans="1:9" s="42" customFormat="1"/>
    <row r="56" spans="1:9" s="42" customFormat="1"/>
    <row r="57" spans="1:9" s="42" customFormat="1"/>
    <row r="58" spans="1:9" s="42" customFormat="1"/>
    <row r="59" spans="1:9" s="42" customFormat="1"/>
    <row r="60" spans="1:9" s="42" customFormat="1"/>
    <row r="61" spans="1:9" s="42" customFormat="1"/>
    <row r="62" spans="1:9" s="42" customFormat="1"/>
    <row r="63" spans="1:9" s="42" customFormat="1"/>
    <row r="64" spans="1:9"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sheetData>
  <sheetProtection algorithmName="SHA-512" hashValue="2iiFYmSciLLRzuoRD4QOZ7C9Tjt3QvakaBXXYng5za8xI3UbiZrkMuewv6tK8TvFOJoqPrnhxim7UqkZPGMxNw==" saltValue="lN56lo2hp/gO+HGJK7S/xQ==" spinCount="100000" sheet="1" objects="1" scenarios="1"/>
  <mergeCells count="15">
    <mergeCell ref="A8:B8"/>
    <mergeCell ref="A9:B9"/>
    <mergeCell ref="A10:B10"/>
    <mergeCell ref="A5:I5"/>
    <mergeCell ref="A13:I13"/>
    <mergeCell ref="A6:B6"/>
    <mergeCell ref="A7:B7"/>
    <mergeCell ref="A14:B14"/>
    <mergeCell ref="A15:B15"/>
    <mergeCell ref="A23:B23"/>
    <mergeCell ref="A25:B25"/>
    <mergeCell ref="A21:D21"/>
    <mergeCell ref="A16:B16"/>
    <mergeCell ref="A17:B17"/>
    <mergeCell ref="A18:B18"/>
  </mergeCells>
  <dataValidations count="4">
    <dataValidation type="list" allowBlank="1" showInputMessage="1" showErrorMessage="1" sqref="E15:E18 E7:E10" xr:uid="{00000000-0002-0000-0200-000000000000}">
      <formula1>Class_1</formula1>
    </dataValidation>
    <dataValidation type="list" allowBlank="1" showInputMessage="1" showErrorMessage="1" sqref="F15:F18 F7:F10" xr:uid="{00000000-0002-0000-0200-000001000000}">
      <formula1>_3_000_12_000_lbs</formula1>
    </dataValidation>
    <dataValidation type="list" allowBlank="1" showInputMessage="1" showErrorMessage="1" sqref="G15:G18 G7:G10" xr:uid="{00000000-0002-0000-0200-000002000000}">
      <formula1>_24V</formula1>
    </dataValidation>
    <dataValidation type="list" allowBlank="1" showInputMessage="1" showErrorMessage="1" sqref="H15:H18 H7:H10" xr:uid="{00000000-0002-0000-0200-000003000000}">
      <formula1>shifts</formula1>
    </dataValidation>
  </dataValidations>
  <printOptions horizontalCentered="1"/>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2"/>
  <sheetViews>
    <sheetView showGridLines="0" showRowColHeaders="0" zoomScaleNormal="100" workbookViewId="0">
      <selection activeCell="E18" sqref="E18"/>
    </sheetView>
  </sheetViews>
  <sheetFormatPr defaultRowHeight="12.55"/>
  <cols>
    <col min="3" max="3" width="10.109375" bestFit="1" customWidth="1"/>
    <col min="9" max="9" width="8.6640625"/>
    <col min="11" max="20" width="8.6640625" style="42"/>
  </cols>
  <sheetData>
    <row r="1" spans="1:10" ht="30.7">
      <c r="A1" s="119" t="s">
        <v>112</v>
      </c>
      <c r="B1" s="92"/>
      <c r="C1" s="92"/>
      <c r="D1" s="92"/>
      <c r="E1" s="92"/>
      <c r="F1" s="92"/>
      <c r="G1" s="92"/>
      <c r="H1" s="92"/>
      <c r="I1" s="92"/>
      <c r="J1" s="92"/>
    </row>
    <row r="2" spans="1:10" ht="20.7">
      <c r="A2" s="96"/>
      <c r="B2" s="92"/>
      <c r="C2" s="92"/>
      <c r="D2" s="92"/>
      <c r="E2" s="92"/>
      <c r="F2" s="92"/>
      <c r="G2" s="92"/>
      <c r="H2" s="92"/>
      <c r="I2" s="92"/>
      <c r="J2" s="92"/>
    </row>
    <row r="4" spans="1:10" ht="13.15">
      <c r="A4" s="151" t="s">
        <v>96</v>
      </c>
      <c r="B4" s="151"/>
      <c r="C4" s="151"/>
      <c r="D4" s="151"/>
      <c r="E4" s="151"/>
      <c r="F4" s="151"/>
      <c r="G4" s="151"/>
      <c r="H4" s="151"/>
      <c r="I4" s="151"/>
      <c r="J4" s="151"/>
    </row>
    <row r="5" spans="1:10">
      <c r="A5" s="100" t="s">
        <v>97</v>
      </c>
      <c r="B5" s="100"/>
      <c r="C5" s="100"/>
      <c r="D5" s="153" t="s">
        <v>98</v>
      </c>
      <c r="E5" s="154"/>
      <c r="F5" s="154"/>
      <c r="G5" s="154"/>
      <c r="H5" s="154"/>
      <c r="I5" s="154"/>
      <c r="J5" s="155"/>
    </row>
    <row r="6" spans="1:10">
      <c r="A6" s="107"/>
      <c r="B6" s="86"/>
      <c r="C6" s="86"/>
      <c r="D6" s="149"/>
      <c r="E6" s="149"/>
      <c r="F6" s="149"/>
      <c r="G6" s="149"/>
      <c r="H6" s="149"/>
      <c r="I6" s="149"/>
      <c r="J6" s="150"/>
    </row>
    <row r="7" spans="1:10">
      <c r="A7" s="161"/>
      <c r="B7" s="162"/>
      <c r="C7" s="162"/>
      <c r="D7" s="162"/>
      <c r="E7" s="162"/>
      <c r="F7" s="162"/>
      <c r="G7" s="162"/>
      <c r="H7" s="162"/>
      <c r="I7" s="162"/>
      <c r="J7" s="163"/>
    </row>
    <row r="8" spans="1:10">
      <c r="A8" s="164" t="s">
        <v>99</v>
      </c>
      <c r="B8" s="165"/>
      <c r="C8" s="165"/>
      <c r="D8" s="165"/>
      <c r="E8" s="165"/>
      <c r="F8" s="165"/>
      <c r="G8" s="165"/>
      <c r="H8" s="165"/>
      <c r="I8" s="165"/>
      <c r="J8" s="166"/>
    </row>
    <row r="9" spans="1:10">
      <c r="A9" s="152" t="s">
        <v>100</v>
      </c>
      <c r="B9" s="152"/>
      <c r="C9" s="152"/>
      <c r="D9" s="167"/>
      <c r="E9" s="168"/>
      <c r="F9" s="168"/>
      <c r="G9" s="168"/>
      <c r="H9" s="168"/>
      <c r="I9" s="168"/>
      <c r="J9" s="169"/>
    </row>
    <row r="10" spans="1:10">
      <c r="A10" s="152" t="s">
        <v>101</v>
      </c>
      <c r="B10" s="152"/>
      <c r="C10" s="152"/>
      <c r="D10" s="167"/>
      <c r="E10" s="168"/>
      <c r="F10" s="168"/>
      <c r="G10" s="168"/>
      <c r="H10" s="168"/>
      <c r="I10" s="168"/>
      <c r="J10" s="169"/>
    </row>
    <row r="11" spans="1:10">
      <c r="A11" s="152" t="s">
        <v>102</v>
      </c>
      <c r="B11" s="152"/>
      <c r="C11" s="152"/>
      <c r="D11" s="167"/>
      <c r="E11" s="168"/>
      <c r="F11" s="168"/>
      <c r="G11" s="168"/>
      <c r="H11" s="168"/>
      <c r="I11" s="168"/>
      <c r="J11" s="169"/>
    </row>
    <row r="12" spans="1:10">
      <c r="A12" s="152" t="s">
        <v>103</v>
      </c>
      <c r="B12" s="152"/>
      <c r="C12" s="152"/>
      <c r="D12" s="167"/>
      <c r="E12" s="168"/>
      <c r="F12" s="168"/>
      <c r="G12" s="168"/>
      <c r="H12" s="168"/>
      <c r="I12" s="168"/>
      <c r="J12" s="169"/>
    </row>
    <row r="13" spans="1:10">
      <c r="A13" s="95" t="s">
        <v>104</v>
      </c>
      <c r="B13" s="92"/>
      <c r="C13" s="92"/>
      <c r="D13" s="92"/>
      <c r="E13" s="92"/>
      <c r="F13" s="92"/>
      <c r="G13" s="92"/>
      <c r="H13" s="92"/>
      <c r="I13" s="92"/>
      <c r="J13" s="92"/>
    </row>
    <row r="14" spans="1:10">
      <c r="A14" s="92"/>
      <c r="B14" s="92"/>
      <c r="C14" s="92"/>
      <c r="D14" s="92"/>
      <c r="E14" s="92"/>
      <c r="F14" s="92"/>
      <c r="G14" s="94" t="s">
        <v>98</v>
      </c>
      <c r="H14" s="93"/>
      <c r="I14" s="93"/>
      <c r="J14" s="92"/>
    </row>
    <row r="15" spans="1:10">
      <c r="A15" s="92"/>
      <c r="B15" s="92"/>
      <c r="C15" s="92"/>
      <c r="D15" s="92"/>
      <c r="E15" s="92"/>
      <c r="F15" s="92"/>
      <c r="G15" s="94" t="s">
        <v>105</v>
      </c>
      <c r="H15" s="93"/>
      <c r="I15" s="93"/>
      <c r="J15" s="92"/>
    </row>
    <row r="16" spans="1:10" ht="13.15">
      <c r="A16" s="158" t="s">
        <v>69</v>
      </c>
      <c r="B16" s="159"/>
      <c r="C16" s="159"/>
      <c r="D16" s="160"/>
      <c r="E16" s="92"/>
      <c r="F16" s="92"/>
      <c r="G16" s="94" t="s">
        <v>106</v>
      </c>
      <c r="H16" s="93"/>
      <c r="I16" s="93"/>
      <c r="J16" s="92"/>
    </row>
    <row r="17" spans="1:10">
      <c r="A17" s="92"/>
      <c r="B17" s="92"/>
      <c r="C17" s="92"/>
      <c r="D17" s="92"/>
      <c r="E17" s="92"/>
      <c r="F17" s="92"/>
      <c r="G17" s="92"/>
      <c r="H17" s="93"/>
      <c r="I17" s="93"/>
      <c r="J17" s="99"/>
    </row>
    <row r="18" spans="1:10">
      <c r="A18" s="156" t="s">
        <v>18</v>
      </c>
      <c r="B18" s="156"/>
      <c r="C18" s="106"/>
      <c r="D18" s="92"/>
      <c r="E18" s="92"/>
      <c r="F18" s="92"/>
      <c r="G18" s="93"/>
      <c r="H18" s="93"/>
      <c r="I18" s="93"/>
      <c r="J18" s="99"/>
    </row>
    <row r="19" spans="1:10" ht="13.15">
      <c r="A19" s="92"/>
      <c r="B19" s="92"/>
      <c r="C19" s="113">
        <f>D12*200</f>
        <v>0</v>
      </c>
      <c r="D19" s="92"/>
      <c r="E19" s="92"/>
      <c r="F19" s="92"/>
      <c r="G19" s="92"/>
      <c r="H19" s="92"/>
      <c r="I19" s="92"/>
      <c r="J19" s="99"/>
    </row>
    <row r="20" spans="1:10" ht="13.15">
      <c r="A20" s="157" t="s">
        <v>35</v>
      </c>
      <c r="B20" s="157"/>
      <c r="C20" s="111">
        <f>IF(C19&lt;(0.5*C18),IF(C19&lt;100000,C19,100000),IF((0.5*C18)&lt;100000,(0.5*C18),100000))</f>
        <v>0</v>
      </c>
      <c r="D20" s="92"/>
      <c r="E20" s="92"/>
      <c r="F20" s="92"/>
      <c r="G20" s="92"/>
      <c r="H20" s="92"/>
      <c r="I20" s="92"/>
      <c r="J20" s="99"/>
    </row>
    <row r="21" spans="1:10">
      <c r="H21" s="99"/>
      <c r="I21" s="99"/>
      <c r="J21" s="99"/>
    </row>
    <row r="22" spans="1:10">
      <c r="A22" s="97"/>
      <c r="B22" s="97"/>
      <c r="C22" s="97"/>
      <c r="D22" s="97"/>
      <c r="E22" s="97"/>
      <c r="F22" s="97"/>
      <c r="G22" s="97"/>
      <c r="H22" s="98"/>
      <c r="I22" s="98"/>
      <c r="J22" s="98"/>
    </row>
    <row r="23" spans="1:10">
      <c r="A23" s="97"/>
      <c r="B23" s="97"/>
      <c r="C23" s="97"/>
      <c r="D23" s="97"/>
      <c r="E23" s="97"/>
      <c r="F23" s="97"/>
      <c r="G23" s="97"/>
      <c r="H23" s="98"/>
      <c r="I23" s="98"/>
      <c r="J23" s="98"/>
    </row>
    <row r="24" spans="1:10">
      <c r="A24" s="97"/>
      <c r="B24" s="97"/>
      <c r="C24" s="97"/>
      <c r="D24" s="97"/>
      <c r="E24" s="97"/>
      <c r="F24" s="97"/>
      <c r="G24" s="97"/>
      <c r="H24" s="98"/>
      <c r="I24" s="98"/>
      <c r="J24" s="98"/>
    </row>
    <row r="25" spans="1:10">
      <c r="A25" s="97"/>
      <c r="B25" s="97"/>
      <c r="C25" s="97"/>
      <c r="D25" s="97"/>
      <c r="E25" s="97"/>
      <c r="F25" s="97"/>
      <c r="G25" s="97"/>
      <c r="H25" s="97"/>
      <c r="I25" s="97"/>
      <c r="J25" s="97"/>
    </row>
    <row r="26" spans="1:10">
      <c r="A26" s="97"/>
      <c r="B26" s="97"/>
      <c r="C26" s="97"/>
      <c r="D26" s="97"/>
      <c r="E26" s="97"/>
      <c r="F26" s="97"/>
      <c r="G26" s="97"/>
      <c r="H26" s="97"/>
      <c r="I26" s="97"/>
      <c r="J26" s="97"/>
    </row>
    <row r="27" spans="1:10">
      <c r="A27" s="97"/>
      <c r="B27" s="97"/>
      <c r="C27" s="97"/>
      <c r="D27" s="97"/>
      <c r="E27" s="97"/>
      <c r="F27" s="97"/>
      <c r="G27" s="97"/>
      <c r="H27" s="97"/>
      <c r="I27" s="97"/>
      <c r="J27" s="97"/>
    </row>
    <row r="28" spans="1:10">
      <c r="A28" s="97"/>
      <c r="B28" s="97"/>
      <c r="C28" s="97"/>
      <c r="D28" s="97"/>
      <c r="E28" s="97"/>
      <c r="F28" s="97"/>
      <c r="G28" s="97"/>
      <c r="H28" s="97"/>
      <c r="I28" s="97"/>
      <c r="J28" s="97"/>
    </row>
    <row r="29" spans="1:10">
      <c r="A29" s="97"/>
      <c r="B29" s="97"/>
      <c r="C29" s="97"/>
      <c r="D29" s="97"/>
      <c r="E29" s="97"/>
      <c r="F29" s="97"/>
      <c r="G29" s="97"/>
      <c r="H29" s="97"/>
      <c r="I29" s="97"/>
      <c r="J29" s="97"/>
    </row>
    <row r="30" spans="1:10">
      <c r="A30" s="97"/>
      <c r="B30" s="97"/>
      <c r="C30" s="97"/>
      <c r="D30" s="97"/>
      <c r="E30" s="97"/>
      <c r="F30" s="97"/>
      <c r="G30" s="97"/>
      <c r="H30" s="97"/>
      <c r="I30" s="97"/>
      <c r="J30" s="97"/>
    </row>
    <row r="31" spans="1:10">
      <c r="A31" s="97"/>
      <c r="B31" s="97"/>
      <c r="C31" s="97"/>
      <c r="D31" s="97"/>
      <c r="E31" s="97"/>
      <c r="F31" s="97"/>
      <c r="G31" s="97"/>
      <c r="H31" s="97"/>
      <c r="I31" s="97"/>
      <c r="J31" s="97"/>
    </row>
    <row r="32" spans="1:10">
      <c r="A32" s="97"/>
      <c r="B32" s="97"/>
      <c r="C32" s="97"/>
      <c r="D32" s="97"/>
      <c r="E32" s="97"/>
      <c r="F32" s="97"/>
      <c r="G32" s="97"/>
      <c r="H32" s="97"/>
      <c r="I32" s="97"/>
      <c r="J32" s="97"/>
    </row>
    <row r="33" spans="1:10">
      <c r="A33" s="97"/>
      <c r="B33" s="97"/>
      <c r="C33" s="97"/>
      <c r="D33" s="97"/>
      <c r="E33" s="97"/>
      <c r="F33" s="97"/>
      <c r="G33" s="97"/>
      <c r="H33" s="97"/>
      <c r="I33" s="97"/>
      <c r="J33" s="97"/>
    </row>
    <row r="34" spans="1:10">
      <c r="A34" s="97"/>
      <c r="B34" s="97"/>
      <c r="C34" s="97"/>
      <c r="D34" s="97"/>
      <c r="E34" s="97"/>
      <c r="F34" s="97"/>
      <c r="G34" s="97"/>
      <c r="H34" s="97"/>
      <c r="I34" s="97"/>
      <c r="J34" s="97"/>
    </row>
    <row r="35" spans="1:10">
      <c r="A35" s="97"/>
      <c r="B35" s="97"/>
      <c r="C35" s="97"/>
      <c r="D35" s="97"/>
      <c r="E35" s="97"/>
      <c r="F35" s="97"/>
      <c r="G35" s="97"/>
      <c r="H35" s="97"/>
      <c r="I35" s="97"/>
      <c r="J35" s="97"/>
    </row>
    <row r="36" spans="1:10">
      <c r="A36" s="97"/>
      <c r="B36" s="97"/>
      <c r="C36" s="97"/>
      <c r="D36" s="97"/>
      <c r="E36" s="97"/>
      <c r="F36" s="97"/>
      <c r="G36" s="97"/>
      <c r="H36" s="97"/>
      <c r="I36" s="97"/>
      <c r="J36" s="97"/>
    </row>
    <row r="37" spans="1:10">
      <c r="A37" s="97"/>
      <c r="B37" s="97"/>
      <c r="C37" s="97"/>
      <c r="D37" s="97"/>
      <c r="E37" s="97"/>
      <c r="F37" s="97"/>
      <c r="G37" s="97"/>
      <c r="H37" s="97"/>
      <c r="I37" s="97"/>
      <c r="J37" s="97"/>
    </row>
    <row r="38" spans="1:10">
      <c r="A38" s="97"/>
      <c r="B38" s="97"/>
      <c r="C38" s="97"/>
      <c r="D38" s="97"/>
      <c r="E38" s="97"/>
      <c r="F38" s="97"/>
      <c r="G38" s="97"/>
      <c r="H38" s="97"/>
      <c r="I38" s="97"/>
      <c r="J38" s="97"/>
    </row>
    <row r="39" spans="1:10">
      <c r="A39" s="97"/>
      <c r="B39" s="97"/>
      <c r="C39" s="97"/>
      <c r="D39" s="97"/>
      <c r="E39" s="97"/>
      <c r="F39" s="97"/>
      <c r="G39" s="97"/>
      <c r="H39" s="97"/>
      <c r="I39" s="97"/>
      <c r="J39" s="97"/>
    </row>
    <row r="40" spans="1:10">
      <c r="A40" s="97"/>
      <c r="B40" s="97"/>
      <c r="C40" s="97"/>
      <c r="D40" s="97"/>
      <c r="E40" s="97"/>
      <c r="F40" s="97"/>
      <c r="G40" s="97"/>
      <c r="H40" s="97"/>
      <c r="I40" s="97"/>
      <c r="J40" s="97"/>
    </row>
    <row r="41" spans="1:10">
      <c r="A41" s="97"/>
      <c r="B41" s="97"/>
      <c r="C41" s="97"/>
      <c r="D41" s="97"/>
      <c r="E41" s="97"/>
      <c r="F41" s="97"/>
      <c r="G41" s="97"/>
      <c r="H41" s="97"/>
      <c r="I41" s="97"/>
      <c r="J41" s="97"/>
    </row>
    <row r="42" spans="1:10">
      <c r="A42" s="97"/>
      <c r="B42" s="97"/>
      <c r="C42" s="97"/>
      <c r="D42" s="97"/>
      <c r="E42" s="97"/>
      <c r="F42" s="97"/>
      <c r="G42" s="97"/>
      <c r="H42" s="97"/>
      <c r="I42" s="97"/>
      <c r="J42" s="97"/>
    </row>
    <row r="43" spans="1:10">
      <c r="A43" s="97"/>
      <c r="B43" s="97"/>
      <c r="C43" s="97"/>
      <c r="D43" s="97"/>
      <c r="E43" s="97"/>
      <c r="F43" s="97"/>
      <c r="G43" s="97"/>
      <c r="H43" s="97"/>
      <c r="I43" s="97"/>
      <c r="J43" s="97"/>
    </row>
    <row r="44" spans="1:10">
      <c r="A44" s="97"/>
      <c r="B44" s="97"/>
      <c r="C44" s="97"/>
      <c r="D44" s="97"/>
      <c r="E44" s="97"/>
      <c r="F44" s="97"/>
      <c r="G44" s="97"/>
      <c r="H44" s="97"/>
      <c r="I44" s="97"/>
      <c r="J44" s="97"/>
    </row>
    <row r="45" spans="1:10">
      <c r="A45" s="97"/>
      <c r="B45" s="97"/>
      <c r="C45" s="97"/>
      <c r="D45" s="97"/>
      <c r="E45" s="97"/>
      <c r="F45" s="97"/>
      <c r="G45" s="97"/>
      <c r="H45" s="97"/>
      <c r="I45" s="97"/>
      <c r="J45" s="97"/>
    </row>
    <row r="46" spans="1:10">
      <c r="A46" s="97"/>
      <c r="B46" s="97"/>
      <c r="C46" s="97"/>
      <c r="D46" s="97"/>
      <c r="E46" s="97"/>
      <c r="F46" s="97"/>
      <c r="G46" s="97"/>
      <c r="H46" s="97"/>
      <c r="I46" s="97"/>
      <c r="J46" s="97"/>
    </row>
    <row r="47" spans="1:10">
      <c r="A47" s="97"/>
      <c r="B47" s="97"/>
      <c r="C47" s="97"/>
      <c r="D47" s="97"/>
      <c r="E47" s="97"/>
      <c r="F47" s="97"/>
      <c r="G47" s="97"/>
      <c r="H47" s="97"/>
      <c r="I47" s="97"/>
      <c r="J47" s="97"/>
    </row>
    <row r="48" spans="1:10">
      <c r="A48" s="97"/>
      <c r="B48" s="97"/>
      <c r="C48" s="97"/>
      <c r="D48" s="97"/>
      <c r="E48" s="97"/>
      <c r="F48" s="97"/>
      <c r="G48" s="97"/>
      <c r="H48" s="97"/>
      <c r="I48" s="97"/>
      <c r="J48" s="97"/>
    </row>
    <row r="49" spans="1:10">
      <c r="A49" s="97"/>
      <c r="B49" s="97"/>
      <c r="C49" s="97"/>
      <c r="D49" s="97"/>
      <c r="E49" s="97"/>
      <c r="F49" s="97"/>
      <c r="G49" s="97"/>
      <c r="H49" s="97"/>
      <c r="I49" s="97"/>
      <c r="J49" s="97"/>
    </row>
    <row r="50" spans="1:10">
      <c r="A50" s="97"/>
      <c r="B50" s="97"/>
      <c r="C50" s="97"/>
      <c r="D50" s="97"/>
      <c r="E50" s="97"/>
      <c r="F50" s="97"/>
      <c r="G50" s="97"/>
      <c r="H50" s="97"/>
      <c r="I50" s="97"/>
      <c r="J50" s="97"/>
    </row>
    <row r="51" spans="1:10">
      <c r="A51" s="97"/>
      <c r="B51" s="97"/>
      <c r="C51" s="97"/>
      <c r="D51" s="97"/>
      <c r="E51" s="97"/>
      <c r="F51" s="97"/>
      <c r="G51" s="97"/>
      <c r="H51" s="97"/>
      <c r="I51" s="97"/>
      <c r="J51" s="97"/>
    </row>
    <row r="52" spans="1:10">
      <c r="A52" s="97"/>
      <c r="B52" s="97"/>
      <c r="C52" s="97"/>
      <c r="D52" s="97"/>
      <c r="E52" s="97"/>
      <c r="F52" s="97"/>
      <c r="G52" s="97"/>
      <c r="H52" s="97"/>
      <c r="I52" s="97"/>
      <c r="J52" s="97"/>
    </row>
    <row r="53" spans="1:10">
      <c r="A53" s="108">
        <v>43468</v>
      </c>
      <c r="B53" s="97"/>
      <c r="C53" s="97"/>
      <c r="D53" s="97"/>
      <c r="E53" s="97"/>
      <c r="F53" s="97"/>
      <c r="G53" s="97"/>
      <c r="H53" s="97"/>
      <c r="I53" s="97"/>
      <c r="J53" s="97"/>
    </row>
    <row r="54" spans="1:10">
      <c r="A54" s="42"/>
      <c r="B54" s="42"/>
      <c r="C54" s="42"/>
      <c r="D54" s="42"/>
      <c r="E54" s="42"/>
      <c r="F54" s="42"/>
      <c r="G54" s="42"/>
      <c r="H54" s="42"/>
      <c r="I54" s="42"/>
      <c r="J54" s="42"/>
    </row>
    <row r="55" spans="1:10">
      <c r="A55" s="42"/>
      <c r="B55" s="42"/>
      <c r="C55" s="42"/>
      <c r="D55" s="42"/>
      <c r="E55" s="42"/>
      <c r="F55" s="42"/>
      <c r="G55" s="42"/>
      <c r="H55" s="42"/>
      <c r="I55" s="42"/>
      <c r="J55" s="42"/>
    </row>
    <row r="56" spans="1:10">
      <c r="A56" s="42"/>
      <c r="B56" s="42"/>
      <c r="C56" s="42"/>
      <c r="D56" s="42"/>
      <c r="E56" s="42"/>
      <c r="F56" s="42"/>
      <c r="G56" s="42"/>
      <c r="H56" s="42"/>
      <c r="I56" s="42"/>
      <c r="J56" s="42"/>
    </row>
    <row r="57" spans="1:10">
      <c r="A57" s="42"/>
      <c r="B57" s="42"/>
      <c r="C57" s="42"/>
      <c r="D57" s="42"/>
      <c r="E57" s="42"/>
      <c r="F57" s="42"/>
      <c r="G57" s="42"/>
      <c r="H57" s="42"/>
      <c r="I57" s="42"/>
      <c r="J57" s="42"/>
    </row>
    <row r="58" spans="1:10">
      <c r="A58" s="42"/>
      <c r="B58" s="42"/>
      <c r="C58" s="42"/>
      <c r="D58" s="42"/>
      <c r="E58" s="42"/>
      <c r="F58" s="42"/>
      <c r="G58" s="42"/>
      <c r="H58" s="42"/>
      <c r="I58" s="42"/>
      <c r="J58" s="42"/>
    </row>
    <row r="59" spans="1:10">
      <c r="A59" s="42"/>
      <c r="B59" s="42"/>
      <c r="C59" s="42"/>
      <c r="D59" s="42"/>
      <c r="E59" s="42"/>
      <c r="F59" s="42"/>
      <c r="G59" s="42"/>
      <c r="H59" s="42"/>
      <c r="I59" s="42"/>
      <c r="J59" s="42"/>
    </row>
    <row r="60" spans="1:10">
      <c r="A60" s="42"/>
      <c r="B60" s="42"/>
      <c r="C60" s="42"/>
      <c r="D60" s="42"/>
      <c r="E60" s="42"/>
      <c r="F60" s="42"/>
      <c r="G60" s="42"/>
      <c r="H60" s="42"/>
      <c r="I60" s="42"/>
      <c r="J60" s="42"/>
    </row>
    <row r="61" spans="1:10">
      <c r="A61" s="42"/>
      <c r="B61" s="42"/>
      <c r="C61" s="42"/>
      <c r="D61" s="42"/>
      <c r="E61" s="42"/>
      <c r="F61" s="42"/>
      <c r="G61" s="42"/>
      <c r="H61" s="42"/>
      <c r="I61" s="42"/>
      <c r="J61" s="42"/>
    </row>
    <row r="62" spans="1:10">
      <c r="A62" s="42"/>
      <c r="B62" s="42"/>
      <c r="C62" s="42"/>
      <c r="D62" s="42"/>
      <c r="E62" s="42"/>
      <c r="F62" s="42"/>
      <c r="G62" s="42"/>
      <c r="H62" s="42"/>
      <c r="I62" s="42"/>
      <c r="J62" s="42"/>
    </row>
    <row r="63" spans="1:10">
      <c r="A63" s="42"/>
      <c r="B63" s="42"/>
      <c r="C63" s="42"/>
      <c r="D63" s="42"/>
      <c r="E63" s="42"/>
      <c r="F63" s="42"/>
      <c r="G63" s="42"/>
      <c r="H63" s="42"/>
      <c r="I63" s="42"/>
      <c r="J63" s="42"/>
    </row>
    <row r="64" spans="1:10">
      <c r="A64" s="42"/>
      <c r="B64" s="42"/>
      <c r="C64" s="42"/>
      <c r="D64" s="42"/>
      <c r="E64" s="42"/>
      <c r="F64" s="42"/>
      <c r="G64" s="42"/>
      <c r="H64" s="42"/>
      <c r="I64" s="42"/>
      <c r="J64" s="42"/>
    </row>
    <row r="65" spans="1:10">
      <c r="A65" s="42"/>
      <c r="B65" s="42"/>
      <c r="C65" s="42"/>
      <c r="D65" s="42"/>
      <c r="E65" s="42"/>
      <c r="F65" s="42"/>
      <c r="G65" s="42"/>
      <c r="H65" s="42"/>
      <c r="I65" s="42"/>
      <c r="J65" s="42"/>
    </row>
    <row r="66" spans="1:10">
      <c r="A66" s="42"/>
      <c r="B66" s="42"/>
      <c r="C66" s="42"/>
      <c r="D66" s="42"/>
      <c r="E66" s="42"/>
      <c r="F66" s="42"/>
      <c r="G66" s="42"/>
      <c r="H66" s="42"/>
      <c r="I66" s="42"/>
      <c r="J66" s="42"/>
    </row>
    <row r="67" spans="1:10">
      <c r="A67" s="42"/>
      <c r="B67" s="42"/>
      <c r="C67" s="42"/>
      <c r="D67" s="42"/>
      <c r="E67" s="42"/>
      <c r="F67" s="42"/>
      <c r="G67" s="42"/>
      <c r="H67" s="42"/>
      <c r="I67" s="42"/>
      <c r="J67" s="42"/>
    </row>
    <row r="68" spans="1:10">
      <c r="A68" s="42"/>
      <c r="B68" s="42"/>
      <c r="C68" s="42"/>
      <c r="D68" s="42"/>
      <c r="E68" s="42"/>
      <c r="F68" s="42"/>
      <c r="G68" s="42"/>
      <c r="H68" s="42"/>
      <c r="I68" s="42"/>
      <c r="J68" s="42"/>
    </row>
    <row r="69" spans="1:10">
      <c r="A69" s="42"/>
      <c r="B69" s="42"/>
      <c r="C69" s="42"/>
      <c r="D69" s="42"/>
      <c r="E69" s="42"/>
      <c r="F69" s="42"/>
      <c r="G69" s="42"/>
      <c r="H69" s="42"/>
      <c r="I69" s="42"/>
      <c r="J69" s="42"/>
    </row>
    <row r="70" spans="1:10">
      <c r="A70" s="42"/>
      <c r="B70" s="42"/>
      <c r="C70" s="42"/>
      <c r="D70" s="42"/>
      <c r="E70" s="42"/>
      <c r="F70" s="42"/>
      <c r="G70" s="42"/>
      <c r="H70" s="42"/>
      <c r="I70" s="42"/>
      <c r="J70" s="42"/>
    </row>
    <row r="71" spans="1:10">
      <c r="A71" s="42"/>
      <c r="B71" s="42"/>
      <c r="C71" s="42"/>
      <c r="D71" s="42"/>
      <c r="E71" s="42"/>
      <c r="F71" s="42"/>
      <c r="G71" s="42"/>
      <c r="H71" s="42"/>
      <c r="I71" s="42"/>
      <c r="J71" s="42"/>
    </row>
    <row r="72" spans="1:10">
      <c r="A72" s="42"/>
      <c r="B72" s="42"/>
      <c r="C72" s="42"/>
      <c r="D72" s="42"/>
      <c r="E72" s="42"/>
      <c r="F72" s="42"/>
      <c r="G72" s="42"/>
      <c r="H72" s="42"/>
      <c r="I72" s="42"/>
      <c r="J72" s="42"/>
    </row>
    <row r="73" spans="1:10">
      <c r="A73" s="42"/>
      <c r="B73" s="42"/>
      <c r="C73" s="42"/>
      <c r="D73" s="42"/>
      <c r="E73" s="42"/>
      <c r="F73" s="42"/>
      <c r="G73" s="42"/>
      <c r="H73" s="42"/>
      <c r="I73" s="42"/>
      <c r="J73" s="42"/>
    </row>
    <row r="74" spans="1:10">
      <c r="A74" s="42"/>
      <c r="B74" s="42"/>
      <c r="C74" s="42"/>
      <c r="D74" s="42"/>
      <c r="E74" s="42"/>
      <c r="F74" s="42"/>
      <c r="G74" s="42"/>
      <c r="H74" s="42"/>
      <c r="I74" s="42"/>
      <c r="J74" s="42"/>
    </row>
    <row r="75" spans="1:10">
      <c r="A75" s="42"/>
      <c r="B75" s="42"/>
      <c r="C75" s="42"/>
      <c r="D75" s="42"/>
      <c r="E75" s="42"/>
      <c r="F75" s="42"/>
      <c r="G75" s="42"/>
      <c r="H75" s="42"/>
      <c r="I75" s="42"/>
      <c r="J75" s="42"/>
    </row>
    <row r="76" spans="1:10">
      <c r="A76" s="42"/>
      <c r="B76" s="42"/>
      <c r="C76" s="42"/>
      <c r="D76" s="42"/>
      <c r="E76" s="42"/>
      <c r="F76" s="42"/>
      <c r="G76" s="42"/>
      <c r="H76" s="42"/>
      <c r="I76" s="42"/>
      <c r="J76" s="42"/>
    </row>
    <row r="77" spans="1:10">
      <c r="A77" s="42"/>
      <c r="B77" s="42"/>
      <c r="C77" s="42"/>
      <c r="D77" s="42"/>
      <c r="E77" s="42"/>
      <c r="F77" s="42"/>
      <c r="G77" s="42"/>
      <c r="H77" s="42"/>
      <c r="I77" s="42"/>
      <c r="J77" s="42"/>
    </row>
    <row r="78" spans="1:10">
      <c r="A78" s="42"/>
      <c r="B78" s="42"/>
      <c r="C78" s="42"/>
      <c r="D78" s="42"/>
      <c r="E78" s="42"/>
      <c r="F78" s="42"/>
      <c r="G78" s="42"/>
      <c r="H78" s="42"/>
      <c r="I78" s="42"/>
      <c r="J78" s="42"/>
    </row>
    <row r="79" spans="1:10">
      <c r="A79" s="42"/>
      <c r="B79" s="42"/>
      <c r="C79" s="42"/>
      <c r="D79" s="42"/>
      <c r="E79" s="42"/>
      <c r="F79" s="42"/>
      <c r="G79" s="42"/>
      <c r="H79" s="42"/>
      <c r="I79" s="42"/>
      <c r="J79" s="42"/>
    </row>
    <row r="80" spans="1:10">
      <c r="A80" s="42"/>
      <c r="B80" s="42"/>
      <c r="C80" s="42"/>
      <c r="D80" s="42"/>
      <c r="E80" s="42"/>
      <c r="F80" s="42"/>
      <c r="G80" s="42"/>
      <c r="H80" s="42"/>
      <c r="I80" s="42"/>
      <c r="J80" s="42"/>
    </row>
    <row r="81" spans="1:10">
      <c r="A81" s="42"/>
      <c r="B81" s="42"/>
      <c r="C81" s="42"/>
      <c r="D81" s="42"/>
      <c r="E81" s="42"/>
      <c r="F81" s="42"/>
      <c r="G81" s="42"/>
      <c r="H81" s="42"/>
      <c r="I81" s="42"/>
      <c r="J81" s="42"/>
    </row>
    <row r="82" spans="1:10">
      <c r="A82" s="42"/>
      <c r="B82" s="42"/>
      <c r="C82" s="42"/>
      <c r="D82" s="42"/>
      <c r="E82" s="42"/>
      <c r="F82" s="42"/>
      <c r="G82" s="42"/>
      <c r="H82" s="42"/>
      <c r="I82" s="42"/>
      <c r="J82" s="42"/>
    </row>
  </sheetData>
  <sheetProtection algorithmName="SHA-512" hashValue="3e+02LvwqhHCEdBuYifiTzUKbu8C+BBQ/qxFBHdhv6YpXf6QPRXnVKjZgeSHq8RG7gMMmdN4Pr6X1IsekmQBow==" saltValue="WJkKiuhd2ZnXTzGPDIr/2A==" spinCount="100000" sheet="1" objects="1" scenarios="1"/>
  <mergeCells count="16">
    <mergeCell ref="A20:B20"/>
    <mergeCell ref="A16:D16"/>
    <mergeCell ref="A7:J7"/>
    <mergeCell ref="A8:J8"/>
    <mergeCell ref="D9:J9"/>
    <mergeCell ref="D10:J10"/>
    <mergeCell ref="D11:J11"/>
    <mergeCell ref="D12:J12"/>
    <mergeCell ref="A9:C9"/>
    <mergeCell ref="A11:C11"/>
    <mergeCell ref="A12:C12"/>
    <mergeCell ref="D6:J6"/>
    <mergeCell ref="A4:J4"/>
    <mergeCell ref="A10:C10"/>
    <mergeCell ref="D5:J5"/>
    <mergeCell ref="A18:B18"/>
  </mergeCells>
  <dataValidations count="3">
    <dataValidation type="list" allowBlank="1" showInputMessage="1" showErrorMessage="1" sqref="D9:J9" xr:uid="{00000000-0002-0000-0300-000000000000}">
      <formula1>"1,2,3"</formula1>
    </dataValidation>
    <dataValidation type="list" allowBlank="1" showInputMessage="1" showErrorMessage="1" sqref="D10:J10" xr:uid="{00000000-0002-0000-0300-000001000000}">
      <formula1>"1,2,3,4,5,6,7"</formula1>
    </dataValidation>
    <dataValidation type="list" allowBlank="1" showInputMessage="1" showErrorMessage="1" sqref="D5" xr:uid="{00000000-0002-0000-0300-000002000000}">
      <formula1>"Ferroresonant (Default),Silicon Controlled Rectifier (SCR), Conversion: fuel to electric"</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V83"/>
  <sheetViews>
    <sheetView showGridLines="0" view="pageBreakPreview" zoomScaleNormal="100" zoomScaleSheetLayoutView="100" workbookViewId="0">
      <selection activeCell="C21" sqref="C21:D21"/>
    </sheetView>
  </sheetViews>
  <sheetFormatPr defaultRowHeight="12.55"/>
  <cols>
    <col min="1" max="1" width="9.109375" customWidth="1"/>
    <col min="2" max="2" width="8" customWidth="1"/>
    <col min="3" max="3" width="3.5546875" customWidth="1"/>
    <col min="4" max="4" width="10.88671875" customWidth="1"/>
    <col min="7" max="7" width="2.109375" customWidth="1"/>
    <col min="8" max="8" width="1.109375" customWidth="1"/>
    <col min="10" max="10" width="4.88671875" customWidth="1"/>
    <col min="11" max="11" width="11.44140625" customWidth="1"/>
    <col min="12" max="12" width="9.44140625" bestFit="1" customWidth="1"/>
    <col min="13" max="13" width="10.44140625" bestFit="1" customWidth="1"/>
  </cols>
  <sheetData>
    <row r="1" spans="1:22" ht="13.15">
      <c r="H1" s="14"/>
      <c r="K1" s="19" t="s">
        <v>0</v>
      </c>
      <c r="L1" s="186" t="e">
        <f>#REF!</f>
        <v>#REF!</v>
      </c>
      <c r="M1" s="186"/>
      <c r="N1" s="13"/>
      <c r="O1" s="13"/>
      <c r="P1" s="13"/>
      <c r="Q1" s="13"/>
      <c r="R1" s="13"/>
      <c r="S1" s="13"/>
      <c r="T1" s="13"/>
      <c r="U1" s="13"/>
      <c r="V1" s="13"/>
    </row>
    <row r="2" spans="1:22" s="22" customFormat="1" ht="17.55">
      <c r="A2" s="185" t="e">
        <f>#REF!</f>
        <v>#REF!</v>
      </c>
      <c r="B2" s="185"/>
      <c r="C2" s="185"/>
      <c r="D2" s="185"/>
      <c r="E2" s="185"/>
      <c r="F2" s="185"/>
      <c r="G2" s="185"/>
      <c r="H2" s="185"/>
      <c r="I2" s="185"/>
      <c r="J2" s="185"/>
      <c r="K2" s="185"/>
      <c r="L2" s="185"/>
      <c r="M2" s="185"/>
      <c r="N2" s="21"/>
      <c r="O2" s="21"/>
      <c r="P2" s="21"/>
      <c r="Q2" s="21"/>
      <c r="R2" s="21"/>
      <c r="S2" s="21"/>
      <c r="T2" s="21"/>
      <c r="U2" s="21"/>
      <c r="V2" s="21"/>
    </row>
    <row r="3" spans="1:22" s="22" customFormat="1" ht="17.55">
      <c r="A3" s="185" t="e">
        <f>#REF!</f>
        <v>#REF!</v>
      </c>
      <c r="B3" s="185"/>
      <c r="C3" s="185"/>
      <c r="D3" s="185"/>
      <c r="E3" s="185"/>
      <c r="F3" s="185"/>
      <c r="G3" s="185"/>
      <c r="H3" s="185"/>
      <c r="I3" s="185"/>
      <c r="J3" s="185"/>
      <c r="K3" s="185"/>
      <c r="L3" s="185"/>
      <c r="M3" s="185"/>
      <c r="N3" s="21"/>
      <c r="O3" s="21"/>
      <c r="P3" s="21"/>
      <c r="Q3" s="21"/>
      <c r="R3" s="21"/>
      <c r="S3" s="21"/>
      <c r="T3" s="21"/>
      <c r="U3" s="21"/>
      <c r="V3" s="21"/>
    </row>
    <row r="4" spans="1:22" s="22" customFormat="1" ht="15.05">
      <c r="A4" s="195" t="e">
        <f>#REF!</f>
        <v>#REF!</v>
      </c>
      <c r="B4" s="195"/>
      <c r="C4" s="195"/>
      <c r="D4" s="195"/>
      <c r="E4" s="195"/>
      <c r="F4" s="195"/>
      <c r="G4" s="195"/>
      <c r="H4" s="195"/>
      <c r="I4" s="195"/>
      <c r="J4" s="195"/>
      <c r="K4" s="195"/>
      <c r="L4" s="195"/>
      <c r="M4" s="195"/>
      <c r="N4" s="21"/>
      <c r="O4" s="21"/>
      <c r="P4" s="21"/>
      <c r="Q4" s="21"/>
      <c r="R4" s="21"/>
      <c r="S4" s="21"/>
      <c r="T4" s="21"/>
      <c r="U4" s="21"/>
      <c r="V4" s="21"/>
    </row>
    <row r="5" spans="1:22" s="22" customFormat="1" ht="14.4">
      <c r="A5" s="192"/>
      <c r="B5" s="192"/>
      <c r="C5" s="192"/>
      <c r="D5" s="192"/>
      <c r="E5" s="192"/>
      <c r="F5" s="192"/>
      <c r="G5" s="192"/>
      <c r="H5" s="192"/>
      <c r="I5" s="192"/>
      <c r="J5" s="192"/>
      <c r="K5" s="192"/>
      <c r="L5" s="192"/>
      <c r="M5" s="192"/>
      <c r="N5" s="21"/>
      <c r="O5" s="21"/>
      <c r="P5" s="21"/>
      <c r="Q5" s="21"/>
      <c r="R5" s="21"/>
      <c r="S5" s="21"/>
      <c r="T5" s="21"/>
      <c r="U5" s="21"/>
      <c r="V5" s="21"/>
    </row>
    <row r="6" spans="1:22" s="22" customFormat="1" ht="14.4">
      <c r="A6" s="23"/>
      <c r="B6" s="23"/>
      <c r="C6" s="23"/>
      <c r="D6" s="23"/>
      <c r="E6" s="23"/>
      <c r="F6" s="23"/>
      <c r="G6" s="23"/>
      <c r="H6" s="23"/>
      <c r="I6" s="23"/>
      <c r="J6" s="23"/>
      <c r="K6" s="23"/>
      <c r="L6" s="23"/>
      <c r="M6" s="23"/>
      <c r="N6" s="21"/>
      <c r="O6" s="21"/>
      <c r="P6" s="21"/>
      <c r="Q6" s="21"/>
      <c r="R6" s="21"/>
      <c r="S6" s="21"/>
      <c r="T6" s="21"/>
      <c r="U6" s="21"/>
      <c r="V6" s="21"/>
    </row>
    <row r="7" spans="1:22" s="22" customFormat="1" ht="14.4">
      <c r="A7" s="38" t="s">
        <v>27</v>
      </c>
      <c r="B7" s="18"/>
      <c r="C7" s="20"/>
      <c r="D7" s="191" t="e">
        <f>#REF!</f>
        <v>#REF!</v>
      </c>
      <c r="E7" s="191"/>
      <c r="F7" s="191"/>
      <c r="G7" s="191"/>
      <c r="H7" s="191"/>
      <c r="I7" s="191"/>
      <c r="J7" s="191"/>
      <c r="K7" s="191"/>
      <c r="L7" s="191"/>
      <c r="M7" s="191"/>
      <c r="N7" s="21"/>
      <c r="O7" s="21"/>
      <c r="P7" s="21"/>
      <c r="Q7" s="21"/>
      <c r="R7" s="21"/>
      <c r="S7" s="21"/>
      <c r="T7" s="21"/>
      <c r="U7" s="21"/>
      <c r="V7" s="21"/>
    </row>
    <row r="8" spans="1:22" s="22" customFormat="1" ht="14.4">
      <c r="A8" s="15" t="s">
        <v>28</v>
      </c>
      <c r="B8" s="15"/>
      <c r="C8" s="15"/>
      <c r="D8" s="189" t="e">
        <f>#REF!</f>
        <v>#REF!</v>
      </c>
      <c r="E8" s="189"/>
      <c r="F8" s="189"/>
      <c r="G8" s="189"/>
      <c r="H8" s="189"/>
      <c r="I8" s="16" t="s">
        <v>5</v>
      </c>
      <c r="J8" s="194" t="e">
        <f>#REF!</f>
        <v>#REF!</v>
      </c>
      <c r="K8" s="194"/>
      <c r="L8" s="194"/>
      <c r="M8" s="194"/>
      <c r="N8" s="21"/>
      <c r="O8" s="21"/>
      <c r="P8" s="21"/>
      <c r="Q8" s="21"/>
      <c r="R8" s="21"/>
      <c r="S8" s="21"/>
      <c r="T8" s="21"/>
      <c r="U8" s="21"/>
      <c r="V8" s="21"/>
    </row>
    <row r="9" spans="1:22" s="22" customFormat="1" ht="14.4">
      <c r="A9" s="15" t="s">
        <v>29</v>
      </c>
      <c r="B9" s="15"/>
      <c r="C9" s="15"/>
      <c r="D9" s="189" t="e">
        <f>#REF!</f>
        <v>#REF!</v>
      </c>
      <c r="E9" s="189"/>
      <c r="F9" s="189"/>
      <c r="G9" s="192" t="s">
        <v>31</v>
      </c>
      <c r="H9" s="193"/>
      <c r="I9" s="193"/>
      <c r="J9" s="193"/>
      <c r="K9" s="189" t="e">
        <f>#REF!</f>
        <v>#REF!</v>
      </c>
      <c r="L9" s="189"/>
      <c r="M9" s="189"/>
      <c r="N9" s="21"/>
      <c r="O9" s="21"/>
      <c r="P9" s="21"/>
      <c r="Q9" s="21"/>
      <c r="R9" s="21"/>
      <c r="S9" s="21"/>
      <c r="T9" s="21"/>
      <c r="U9" s="21"/>
      <c r="V9" s="21"/>
    </row>
    <row r="10" spans="1:22" s="22" customFormat="1" ht="14.4">
      <c r="A10" s="15" t="s">
        <v>30</v>
      </c>
      <c r="B10" s="15"/>
      <c r="C10" s="15"/>
      <c r="D10" s="190" t="e">
        <f>#REF!</f>
        <v>#REF!</v>
      </c>
      <c r="E10" s="190"/>
      <c r="F10" s="190"/>
      <c r="G10" s="190"/>
      <c r="H10" s="190"/>
      <c r="I10" s="190"/>
      <c r="J10" s="190"/>
      <c r="K10" s="190"/>
      <c r="L10" s="190"/>
      <c r="M10" s="190"/>
      <c r="N10" s="21"/>
      <c r="O10" s="21"/>
      <c r="P10" s="21"/>
      <c r="Q10" s="21"/>
      <c r="R10" s="21"/>
      <c r="S10" s="21"/>
      <c r="T10" s="21"/>
      <c r="U10" s="21"/>
      <c r="V10" s="21"/>
    </row>
    <row r="11" spans="1:22" s="22" customFormat="1" ht="14.4">
      <c r="A11" s="15"/>
      <c r="B11" s="15"/>
      <c r="C11" s="15"/>
      <c r="D11" s="189" t="e">
        <f>#REF!</f>
        <v>#REF!</v>
      </c>
      <c r="E11" s="189"/>
      <c r="F11" s="189"/>
      <c r="G11" s="187"/>
      <c r="H11" s="187"/>
      <c r="I11" s="36" t="e">
        <f>#REF!</f>
        <v>#REF!</v>
      </c>
      <c r="J11" s="187"/>
      <c r="K11" s="187"/>
      <c r="L11" s="37" t="e">
        <f>#REF!</f>
        <v>#REF!</v>
      </c>
      <c r="M11" s="24"/>
      <c r="N11" s="21"/>
      <c r="O11" s="21"/>
      <c r="P11" s="21"/>
      <c r="Q11" s="21"/>
      <c r="R11" s="21"/>
      <c r="S11" s="21"/>
      <c r="T11" s="21"/>
      <c r="U11" s="21"/>
      <c r="V11" s="21"/>
    </row>
    <row r="12" spans="1:22" s="22" customFormat="1" ht="14.4">
      <c r="A12" s="18"/>
      <c r="B12" s="18"/>
      <c r="C12" s="18"/>
      <c r="D12" s="17" t="s">
        <v>2</v>
      </c>
      <c r="E12" s="17"/>
      <c r="F12" s="15" t="s">
        <v>1</v>
      </c>
      <c r="G12" s="15"/>
      <c r="H12" s="15"/>
      <c r="I12" s="17" t="s">
        <v>3</v>
      </c>
      <c r="J12" s="188"/>
      <c r="K12" s="188"/>
      <c r="L12" s="17" t="s">
        <v>4</v>
      </c>
      <c r="M12" s="18"/>
      <c r="N12" s="21"/>
      <c r="O12" s="21"/>
      <c r="P12" s="21"/>
      <c r="Q12" s="21"/>
      <c r="R12" s="21"/>
      <c r="S12" s="21"/>
      <c r="T12" s="21"/>
      <c r="U12" s="21"/>
      <c r="V12" s="21"/>
    </row>
    <row r="13" spans="1:22" s="22" customFormat="1" ht="14.4">
      <c r="A13" s="18"/>
      <c r="B13" s="18"/>
      <c r="C13" s="18"/>
      <c r="D13" s="17"/>
      <c r="E13" s="17"/>
      <c r="F13" s="15"/>
      <c r="G13" s="15"/>
      <c r="H13" s="15"/>
      <c r="I13" s="17"/>
      <c r="J13" s="25"/>
      <c r="K13" s="25"/>
      <c r="L13" s="17"/>
      <c r="M13" s="18"/>
      <c r="N13" s="21"/>
      <c r="O13" s="21"/>
      <c r="P13" s="21"/>
      <c r="Q13" s="21"/>
      <c r="R13" s="21"/>
      <c r="S13" s="21"/>
      <c r="T13" s="21"/>
      <c r="U13" s="21"/>
      <c r="V13" s="21"/>
    </row>
    <row r="14" spans="1:22" s="26" customFormat="1" ht="14.4">
      <c r="A14" s="26" t="s">
        <v>25</v>
      </c>
      <c r="N14" s="21"/>
      <c r="O14" s="21"/>
      <c r="P14" s="21"/>
      <c r="Q14" s="21"/>
      <c r="R14" s="21"/>
      <c r="S14" s="21"/>
      <c r="T14" s="21"/>
      <c r="U14" s="21"/>
      <c r="V14" s="21"/>
    </row>
    <row r="15" spans="1:22" s="22" customFormat="1" ht="14.4">
      <c r="A15" s="38" t="s">
        <v>32</v>
      </c>
      <c r="B15" s="18"/>
      <c r="C15" s="18"/>
      <c r="D15" s="191" t="e">
        <f>#REF!</f>
        <v>#REF!</v>
      </c>
      <c r="E15" s="191"/>
      <c r="F15" s="191"/>
      <c r="G15" s="191"/>
      <c r="H15" s="191"/>
      <c r="I15" s="191"/>
      <c r="J15" s="191"/>
      <c r="K15" s="191"/>
      <c r="L15" s="191"/>
      <c r="M15" s="191"/>
      <c r="N15" s="21"/>
      <c r="O15" s="21"/>
      <c r="P15" s="21"/>
      <c r="Q15" s="21"/>
      <c r="R15" s="21"/>
      <c r="S15" s="21"/>
      <c r="T15" s="21"/>
      <c r="U15" s="21"/>
      <c r="V15" s="21"/>
    </row>
    <row r="16" spans="1:22" s="22" customFormat="1" ht="14.4">
      <c r="A16" s="38" t="s">
        <v>33</v>
      </c>
      <c r="B16" s="18"/>
      <c r="C16" s="18"/>
      <c r="D16" s="196" t="e">
        <f>#REF!</f>
        <v>#REF!</v>
      </c>
      <c r="E16" s="196"/>
      <c r="F16" s="196"/>
      <c r="G16" s="196"/>
      <c r="H16" s="196"/>
      <c r="I16" s="196"/>
      <c r="J16" s="196"/>
      <c r="K16" s="196"/>
      <c r="L16" s="196"/>
      <c r="M16" s="196"/>
      <c r="N16" s="21"/>
      <c r="O16" s="21"/>
      <c r="P16" s="21"/>
      <c r="Q16" s="21"/>
      <c r="R16" s="21"/>
      <c r="S16" s="21"/>
      <c r="T16" s="21"/>
      <c r="U16" s="21"/>
      <c r="V16" s="21"/>
    </row>
    <row r="17" spans="1:22" s="22" customFormat="1" ht="14.4">
      <c r="A17" s="38" t="s">
        <v>26</v>
      </c>
      <c r="B17" s="18"/>
      <c r="C17" s="18"/>
      <c r="D17" s="196" t="e">
        <f>#REF!</f>
        <v>#REF!</v>
      </c>
      <c r="E17" s="196"/>
      <c r="F17" s="196"/>
      <c r="G17" s="196"/>
      <c r="H17" s="196"/>
      <c r="I17" s="196"/>
      <c r="J17" s="196"/>
      <c r="K17" s="196"/>
      <c r="L17" s="196"/>
      <c r="M17" s="196"/>
      <c r="N17" s="21"/>
      <c r="O17" s="21"/>
      <c r="P17" s="21"/>
      <c r="Q17" s="21"/>
      <c r="R17" s="21"/>
      <c r="S17" s="21"/>
      <c r="T17" s="21"/>
      <c r="U17" s="21"/>
      <c r="V17" s="21"/>
    </row>
    <row r="18" spans="1:22" s="22" customFormat="1" ht="14.4">
      <c r="A18" s="38" t="s">
        <v>28</v>
      </c>
      <c r="B18" s="18"/>
      <c r="C18" s="18"/>
      <c r="D18" s="196" t="e">
        <f>#REF!</f>
        <v>#REF!</v>
      </c>
      <c r="E18" s="196"/>
      <c r="F18" s="196"/>
      <c r="G18" s="196"/>
      <c r="H18" s="196"/>
      <c r="I18" s="17" t="s">
        <v>6</v>
      </c>
      <c r="J18" s="197" t="e">
        <f>#REF!</f>
        <v>#REF!</v>
      </c>
      <c r="K18" s="197"/>
      <c r="L18" s="197"/>
      <c r="M18" s="197"/>
      <c r="N18" s="21"/>
      <c r="O18" s="21"/>
      <c r="P18" s="21"/>
      <c r="Q18" s="21"/>
      <c r="R18" s="21"/>
      <c r="S18" s="21"/>
      <c r="T18" s="21"/>
      <c r="U18" s="21"/>
      <c r="V18" s="21"/>
    </row>
    <row r="19" spans="1:22" s="22" customFormat="1" ht="14.4">
      <c r="A19" s="18"/>
      <c r="B19" s="18"/>
      <c r="C19" s="18"/>
      <c r="D19" s="17"/>
      <c r="E19" s="17"/>
      <c r="F19" s="15"/>
      <c r="G19" s="15"/>
      <c r="H19" s="15"/>
      <c r="I19" s="17"/>
      <c r="J19" s="25"/>
      <c r="K19" s="25"/>
      <c r="L19" s="17"/>
      <c r="M19" s="18"/>
      <c r="N19" s="21"/>
      <c r="O19" s="21"/>
      <c r="P19" s="21"/>
      <c r="Q19" s="21"/>
      <c r="R19" s="21"/>
      <c r="S19" s="21"/>
      <c r="T19" s="21"/>
      <c r="U19" s="21"/>
      <c r="V19" s="21"/>
    </row>
    <row r="20" spans="1:22" s="22" customFormat="1" ht="15.05">
      <c r="A20" s="27"/>
      <c r="B20" s="27"/>
      <c r="C20" s="27"/>
      <c r="D20" s="28"/>
      <c r="E20" s="29"/>
      <c r="F20" s="29"/>
      <c r="G20" s="29"/>
      <c r="H20" s="29"/>
      <c r="I20" s="29"/>
      <c r="J20" s="29"/>
      <c r="K20" s="29"/>
      <c r="L20" s="29"/>
      <c r="M20" s="30"/>
      <c r="N20" s="21"/>
      <c r="O20" s="21"/>
      <c r="P20" s="21"/>
      <c r="Q20" s="21"/>
      <c r="R20" s="21"/>
      <c r="S20" s="21"/>
      <c r="T20" s="21"/>
      <c r="U20" s="21"/>
      <c r="V20" s="21"/>
    </row>
    <row r="21" spans="1:22" s="22" customFormat="1" ht="15.05">
      <c r="A21" s="31" t="s">
        <v>17</v>
      </c>
      <c r="B21" s="27"/>
      <c r="C21" s="170"/>
      <c r="D21" s="171"/>
      <c r="E21" s="29"/>
      <c r="F21" s="29"/>
      <c r="G21" s="29"/>
      <c r="H21" s="29"/>
      <c r="I21" s="29"/>
      <c r="J21" s="29"/>
      <c r="K21" s="29"/>
      <c r="L21" s="29"/>
      <c r="M21" s="30"/>
      <c r="N21" s="21"/>
      <c r="O21" s="21"/>
      <c r="P21" s="21"/>
      <c r="Q21" s="21"/>
      <c r="R21" s="21"/>
      <c r="S21" s="21"/>
      <c r="T21" s="21"/>
      <c r="U21" s="21"/>
      <c r="V21" s="21"/>
    </row>
    <row r="22" spans="1:22" s="22" customFormat="1" ht="15.05">
      <c r="A22" s="31"/>
      <c r="B22" s="27"/>
      <c r="C22" s="27"/>
      <c r="E22" s="29"/>
      <c r="F22" s="29"/>
      <c r="G22" s="29"/>
      <c r="H22" s="29"/>
      <c r="I22" s="29"/>
      <c r="J22" s="29"/>
      <c r="K22" s="29"/>
      <c r="L22" s="29"/>
      <c r="M22" s="30"/>
      <c r="N22" s="21"/>
      <c r="O22" s="21"/>
      <c r="P22" s="21"/>
      <c r="Q22" s="21"/>
      <c r="R22" s="21"/>
      <c r="S22" s="21"/>
      <c r="T22" s="21"/>
      <c r="U22" s="21"/>
      <c r="V22" s="21"/>
    </row>
    <row r="23" spans="1:22" s="22" customFormat="1" ht="14.4">
      <c r="A23" s="31" t="s">
        <v>19</v>
      </c>
      <c r="B23" s="27"/>
      <c r="C23" s="173"/>
      <c r="D23" s="171"/>
      <c r="E23" s="28"/>
      <c r="F23" s="28"/>
      <c r="G23" s="28"/>
      <c r="H23" s="28"/>
      <c r="I23" s="28"/>
      <c r="J23" s="28"/>
      <c r="K23" s="28"/>
      <c r="L23" s="3"/>
      <c r="M23" s="30"/>
      <c r="N23" s="21"/>
      <c r="O23" s="21"/>
      <c r="P23" s="21"/>
      <c r="Q23" s="21"/>
      <c r="R23" s="21"/>
      <c r="S23" s="21"/>
      <c r="T23" s="21"/>
      <c r="U23" s="21"/>
      <c r="V23" s="21"/>
    </row>
    <row r="24" spans="1:22" s="22" customFormat="1" ht="14.4">
      <c r="A24" s="31"/>
      <c r="B24" s="27"/>
      <c r="C24" s="27"/>
      <c r="E24" s="28"/>
      <c r="F24" s="28"/>
      <c r="G24" s="28"/>
      <c r="H24" s="28"/>
      <c r="I24" s="28"/>
      <c r="J24" s="28"/>
      <c r="K24" s="28"/>
      <c r="L24" s="3"/>
      <c r="M24" s="30"/>
      <c r="N24" s="21"/>
      <c r="O24" s="21"/>
      <c r="P24" s="21"/>
      <c r="Q24" s="21"/>
      <c r="R24" s="21"/>
      <c r="S24" s="21"/>
      <c r="T24" s="21"/>
      <c r="U24" s="21"/>
      <c r="V24" s="21"/>
    </row>
    <row r="25" spans="1:22" s="22" customFormat="1" ht="14.4">
      <c r="A25" s="31" t="s">
        <v>18</v>
      </c>
      <c r="B25" s="27"/>
      <c r="C25" s="172" t="e">
        <f>#REF!</f>
        <v>#REF!</v>
      </c>
      <c r="D25" s="171"/>
      <c r="F25" s="28"/>
      <c r="G25" s="28"/>
      <c r="H25" s="28"/>
      <c r="I25" s="28"/>
      <c r="J25" s="28"/>
      <c r="K25" s="28"/>
      <c r="L25" s="3"/>
      <c r="M25" s="30"/>
      <c r="N25" s="21"/>
      <c r="O25" s="21"/>
      <c r="P25" s="21"/>
      <c r="Q25" s="21"/>
      <c r="R25" s="21"/>
      <c r="S25" s="21"/>
      <c r="T25" s="21"/>
      <c r="U25" s="21"/>
      <c r="V25" s="21"/>
    </row>
    <row r="26" spans="1:22" s="22" customFormat="1" ht="14.4">
      <c r="A26" s="31"/>
      <c r="B26" s="27"/>
      <c r="C26" s="32"/>
      <c r="F26" s="28"/>
      <c r="G26" s="28"/>
      <c r="H26" s="28"/>
      <c r="I26" s="28"/>
      <c r="J26" s="28"/>
      <c r="K26" s="28"/>
      <c r="L26" s="3"/>
      <c r="M26" s="30"/>
      <c r="N26" s="21"/>
      <c r="O26" s="21"/>
      <c r="P26" s="21"/>
      <c r="Q26" s="21"/>
      <c r="R26" s="21"/>
      <c r="S26" s="21"/>
      <c r="T26" s="21"/>
      <c r="U26" s="21"/>
      <c r="V26" s="21"/>
    </row>
    <row r="27" spans="1:22" s="22" customFormat="1" ht="14.4">
      <c r="A27" s="31" t="s">
        <v>13</v>
      </c>
      <c r="B27" s="27"/>
      <c r="C27" s="172" t="e">
        <f>#REF!</f>
        <v>#REF!</v>
      </c>
      <c r="D27" s="171"/>
      <c r="L27" s="31"/>
      <c r="M27" s="27"/>
      <c r="N27" s="21"/>
      <c r="O27" s="21"/>
      <c r="P27" s="21"/>
      <c r="Q27" s="21"/>
      <c r="R27" s="21"/>
      <c r="S27" s="21"/>
      <c r="T27" s="21"/>
      <c r="U27" s="21"/>
      <c r="V27" s="21"/>
    </row>
    <row r="28" spans="1:22" s="22" customFormat="1" ht="14.4">
      <c r="A28" s="31"/>
      <c r="B28" s="27"/>
      <c r="C28" s="32"/>
      <c r="L28" s="31"/>
      <c r="M28" s="27"/>
      <c r="N28" s="21"/>
      <c r="O28" s="21"/>
      <c r="P28" s="21"/>
      <c r="Q28" s="21"/>
      <c r="R28" s="21"/>
      <c r="S28" s="21"/>
      <c r="T28" s="21"/>
      <c r="U28" s="21"/>
      <c r="V28" s="21"/>
    </row>
    <row r="29" spans="1:22" s="22" customFormat="1" ht="15.05" thickBot="1">
      <c r="A29" s="27"/>
      <c r="B29" s="27"/>
      <c r="C29" s="27"/>
      <c r="D29" s="184"/>
      <c r="E29" s="184"/>
      <c r="F29" s="182"/>
      <c r="G29" s="182"/>
      <c r="H29" s="182"/>
      <c r="I29" s="182"/>
      <c r="J29" s="182"/>
      <c r="K29" s="182"/>
      <c r="L29" s="3" t="s">
        <v>14</v>
      </c>
      <c r="M29" s="33"/>
      <c r="N29" s="21"/>
      <c r="O29" s="21"/>
      <c r="P29" s="21"/>
      <c r="Q29" s="21"/>
      <c r="R29" s="21"/>
      <c r="S29" s="21"/>
      <c r="T29" s="21"/>
      <c r="U29" s="21"/>
      <c r="V29" s="21"/>
    </row>
    <row r="30" spans="1:22" s="22" customFormat="1" ht="15.05">
      <c r="A30" s="27"/>
      <c r="B30" s="27"/>
      <c r="C30" s="27"/>
      <c r="D30" s="28"/>
      <c r="E30" s="183" t="s">
        <v>34</v>
      </c>
      <c r="F30" s="183"/>
      <c r="G30" s="183"/>
      <c r="H30" s="183"/>
      <c r="I30" s="183"/>
      <c r="J30" s="183"/>
      <c r="K30" s="183"/>
      <c r="L30" s="183"/>
      <c r="M30" s="30"/>
      <c r="N30" s="21"/>
      <c r="O30" s="21"/>
      <c r="P30" s="21"/>
      <c r="Q30" s="21"/>
      <c r="R30" s="21"/>
      <c r="S30" s="21"/>
      <c r="T30" s="21"/>
      <c r="U30" s="21"/>
      <c r="V30" s="21"/>
    </row>
    <row r="31" spans="1:22" s="22" customFormat="1" ht="14.4">
      <c r="A31" s="31"/>
      <c r="B31" s="27"/>
      <c r="C31" s="27"/>
      <c r="D31" s="34"/>
      <c r="E31" s="34"/>
      <c r="F31" s="34"/>
      <c r="G31" s="34"/>
      <c r="H31" s="34"/>
      <c r="I31" s="27"/>
      <c r="J31" s="27"/>
      <c r="K31" s="27"/>
      <c r="L31" s="31"/>
      <c r="M31" s="27"/>
      <c r="N31" s="21"/>
      <c r="O31" s="21"/>
      <c r="P31" s="21"/>
      <c r="Q31" s="21"/>
      <c r="R31" s="21"/>
      <c r="S31" s="21"/>
      <c r="T31" s="21"/>
      <c r="U31" s="21"/>
      <c r="V31" s="21"/>
    </row>
    <row r="32" spans="1:22" s="22" customFormat="1" ht="14.4">
      <c r="A32" s="31" t="s">
        <v>15</v>
      </c>
      <c r="D32" s="34"/>
      <c r="E32" s="34"/>
      <c r="F32" s="34"/>
      <c r="G32" s="34"/>
      <c r="H32" s="34"/>
      <c r="I32" s="27"/>
      <c r="J32" s="27"/>
      <c r="K32" s="27"/>
      <c r="L32" s="31"/>
      <c r="M32" s="27"/>
      <c r="N32" s="21"/>
      <c r="O32" s="21"/>
      <c r="P32" s="21"/>
      <c r="Q32" s="21"/>
      <c r="R32" s="21"/>
      <c r="S32" s="21"/>
      <c r="T32" s="21"/>
      <c r="U32" s="21"/>
      <c r="V32" s="21"/>
    </row>
    <row r="33" spans="1:22" s="22" customFormat="1" ht="15.05" thickBot="1">
      <c r="D33" s="182"/>
      <c r="E33" s="182"/>
      <c r="F33" s="182"/>
      <c r="G33" s="182"/>
      <c r="H33" s="182"/>
      <c r="I33" s="182"/>
      <c r="J33" s="27"/>
      <c r="K33" s="27"/>
      <c r="L33" s="31"/>
      <c r="M33" s="27"/>
      <c r="N33" s="21"/>
      <c r="O33" s="21"/>
      <c r="P33" s="21"/>
      <c r="Q33" s="21"/>
      <c r="R33" s="21"/>
      <c r="S33" s="21"/>
      <c r="T33" s="21"/>
      <c r="U33" s="21"/>
      <c r="V33" s="21"/>
    </row>
    <row r="34" spans="1:22" s="22" customFormat="1" ht="15.05">
      <c r="A34" s="27"/>
      <c r="B34" s="27"/>
      <c r="C34" s="27"/>
      <c r="D34" s="183" t="s">
        <v>34</v>
      </c>
      <c r="E34" s="183"/>
      <c r="F34" s="183"/>
      <c r="G34" s="183"/>
      <c r="H34" s="183"/>
      <c r="I34" s="183"/>
      <c r="J34" s="27"/>
      <c r="K34" s="31"/>
      <c r="L34" s="27"/>
      <c r="M34" s="27"/>
      <c r="N34" s="21"/>
      <c r="O34" s="21"/>
      <c r="P34" s="21"/>
      <c r="Q34" s="21"/>
      <c r="R34" s="21"/>
      <c r="S34" s="21"/>
      <c r="T34" s="21"/>
      <c r="U34" s="21"/>
      <c r="V34" s="21"/>
    </row>
    <row r="35" spans="1:22" s="22" customFormat="1" ht="15.05">
      <c r="A35" s="27"/>
      <c r="B35" s="27"/>
      <c r="C35" s="27"/>
      <c r="D35" s="29"/>
      <c r="E35" s="29"/>
      <c r="F35" s="29"/>
      <c r="G35" s="29"/>
      <c r="H35" s="29"/>
      <c r="I35" s="29"/>
      <c r="J35" s="27"/>
      <c r="K35" s="31"/>
      <c r="L35" s="27"/>
      <c r="M35" s="27"/>
      <c r="N35" s="21"/>
      <c r="O35" s="21"/>
      <c r="P35" s="21"/>
      <c r="Q35" s="21"/>
      <c r="R35" s="21"/>
      <c r="S35" s="21"/>
      <c r="T35" s="21"/>
      <c r="U35" s="21"/>
      <c r="V35" s="21"/>
    </row>
    <row r="36" spans="1:22" s="22" customFormat="1" ht="14.4">
      <c r="A36" s="31" t="s">
        <v>7</v>
      </c>
      <c r="B36" s="27"/>
      <c r="C36" s="27"/>
      <c r="D36" s="27"/>
      <c r="E36" s="27"/>
      <c r="F36" s="27"/>
      <c r="G36" s="27"/>
      <c r="H36" s="27"/>
      <c r="I36" s="31"/>
      <c r="J36" s="31"/>
      <c r="K36" s="27"/>
      <c r="L36" s="27"/>
      <c r="M36" s="27"/>
      <c r="N36" s="21"/>
      <c r="O36" s="21"/>
      <c r="P36" s="21"/>
      <c r="Q36" s="21"/>
      <c r="R36" s="21"/>
      <c r="S36" s="21"/>
      <c r="T36" s="21"/>
      <c r="U36" s="21"/>
      <c r="V36" s="21"/>
    </row>
    <row r="37" spans="1:22" s="22" customFormat="1" ht="14.4">
      <c r="A37" s="27"/>
      <c r="B37" s="27"/>
      <c r="C37" s="27"/>
      <c r="D37" s="35" t="s">
        <v>21</v>
      </c>
      <c r="E37" s="31"/>
      <c r="F37" s="27"/>
      <c r="G37" s="27"/>
      <c r="H37" s="27"/>
      <c r="I37" s="31"/>
      <c r="J37" s="31"/>
      <c r="K37" s="27"/>
      <c r="L37" s="31"/>
      <c r="M37" s="31"/>
      <c r="N37" s="21"/>
      <c r="O37" s="21"/>
      <c r="P37" s="21"/>
      <c r="Q37" s="21"/>
      <c r="R37" s="21"/>
      <c r="S37" s="21"/>
      <c r="T37" s="21"/>
      <c r="U37" s="21"/>
      <c r="V37" s="21"/>
    </row>
    <row r="38" spans="1:22" s="22" customFormat="1" ht="14.4">
      <c r="A38" s="27"/>
      <c r="B38" s="27"/>
      <c r="C38" s="27"/>
      <c r="D38" s="31" t="s">
        <v>8</v>
      </c>
      <c r="E38" s="31"/>
      <c r="F38" s="27"/>
      <c r="G38" s="27"/>
      <c r="H38" s="27"/>
      <c r="I38" s="31"/>
      <c r="J38" s="31"/>
      <c r="K38" s="27"/>
      <c r="L38" s="31"/>
      <c r="M38" s="31"/>
      <c r="N38" s="21"/>
      <c r="O38" s="21"/>
      <c r="P38" s="21"/>
      <c r="Q38" s="21"/>
      <c r="R38" s="21"/>
      <c r="S38" s="21"/>
      <c r="T38" s="21"/>
      <c r="U38" s="21"/>
      <c r="V38" s="21"/>
    </row>
    <row r="39" spans="1:22" s="22" customFormat="1" ht="14.4">
      <c r="A39" s="27"/>
      <c r="B39" s="27"/>
      <c r="C39" s="27"/>
      <c r="D39" s="31" t="s">
        <v>20</v>
      </c>
      <c r="E39" s="31"/>
      <c r="F39" s="27"/>
      <c r="G39" s="27"/>
      <c r="H39" s="27"/>
      <c r="I39" s="31"/>
      <c r="J39" s="31"/>
      <c r="K39" s="27"/>
      <c r="L39" s="31"/>
      <c r="M39" s="31"/>
      <c r="N39" s="21"/>
      <c r="O39" s="21"/>
      <c r="P39" s="21"/>
      <c r="Q39" s="21"/>
      <c r="R39" s="21"/>
      <c r="S39" s="21"/>
      <c r="T39" s="21"/>
      <c r="U39" s="21"/>
      <c r="V39" s="21"/>
    </row>
    <row r="40" spans="1:22" s="22" customFormat="1" ht="14.4">
      <c r="A40" s="27"/>
      <c r="B40" s="27"/>
      <c r="C40" s="27"/>
      <c r="D40" s="31" t="s">
        <v>22</v>
      </c>
      <c r="E40" s="31"/>
      <c r="F40" s="27"/>
      <c r="G40" s="27"/>
      <c r="H40" s="27"/>
      <c r="I40" s="27"/>
      <c r="J40" s="27"/>
      <c r="K40" s="27"/>
      <c r="L40" s="27"/>
      <c r="M40" s="27"/>
      <c r="N40" s="21"/>
      <c r="O40" s="21"/>
      <c r="P40" s="21"/>
      <c r="Q40" s="21"/>
      <c r="R40" s="21"/>
      <c r="S40" s="21"/>
      <c r="T40" s="21"/>
      <c r="U40" s="21"/>
      <c r="V40" s="21"/>
    </row>
    <row r="41" spans="1:22" ht="13.15">
      <c r="A41" s="4"/>
      <c r="B41" s="4"/>
      <c r="C41" s="4"/>
      <c r="D41" s="2"/>
      <c r="E41" s="2"/>
      <c r="F41" s="4"/>
      <c r="G41" s="4"/>
      <c r="H41" s="4"/>
      <c r="I41" s="4"/>
      <c r="J41" s="4"/>
      <c r="K41" s="4"/>
      <c r="L41" s="4"/>
      <c r="M41" s="4"/>
      <c r="N41" s="13"/>
      <c r="O41" s="13"/>
      <c r="P41" s="13"/>
      <c r="Q41" s="13"/>
      <c r="R41" s="13"/>
      <c r="S41" s="13"/>
      <c r="T41" s="13"/>
      <c r="U41" s="13"/>
      <c r="V41" s="13"/>
    </row>
    <row r="42" spans="1:22">
      <c r="A42" s="4"/>
      <c r="B42" s="4"/>
      <c r="C42" s="4"/>
      <c r="D42" s="179" t="s">
        <v>9</v>
      </c>
      <c r="E42" s="180"/>
      <c r="F42" s="180"/>
      <c r="G42" s="180"/>
      <c r="H42" s="180"/>
      <c r="I42" s="180"/>
      <c r="J42" s="180"/>
      <c r="K42" s="181"/>
      <c r="L42" s="4"/>
      <c r="M42" s="4"/>
      <c r="N42" s="13"/>
      <c r="O42" s="13"/>
      <c r="P42" s="13"/>
      <c r="Q42" s="13"/>
      <c r="R42" s="13"/>
      <c r="S42" s="13"/>
      <c r="T42" s="13"/>
      <c r="U42" s="13"/>
      <c r="V42" s="13"/>
    </row>
    <row r="43" spans="1:22">
      <c r="A43" s="4"/>
      <c r="B43" s="4"/>
      <c r="C43" s="4"/>
      <c r="D43" s="5" t="s">
        <v>10</v>
      </c>
      <c r="E43" s="6"/>
      <c r="F43" s="174"/>
      <c r="G43" s="175"/>
      <c r="H43" s="175"/>
      <c r="I43" s="175"/>
      <c r="J43" s="7"/>
      <c r="K43" s="8"/>
      <c r="L43" s="4"/>
      <c r="M43" s="4"/>
      <c r="N43" s="13"/>
      <c r="O43" s="13"/>
      <c r="P43" s="13"/>
      <c r="Q43" s="13"/>
      <c r="R43" s="13"/>
      <c r="S43" s="13"/>
      <c r="T43" s="13"/>
      <c r="U43" s="13"/>
      <c r="V43" s="13"/>
    </row>
    <row r="44" spans="1:22">
      <c r="A44" s="4"/>
      <c r="B44" s="4"/>
      <c r="C44" s="4"/>
      <c r="D44" s="5" t="s">
        <v>11</v>
      </c>
      <c r="E44" s="6"/>
      <c r="F44" s="177"/>
      <c r="G44" s="178"/>
      <c r="H44" s="178"/>
      <c r="I44" s="178"/>
      <c r="J44" s="7"/>
      <c r="K44" s="8"/>
      <c r="L44" s="4"/>
      <c r="M44" s="4"/>
      <c r="N44" s="13"/>
      <c r="O44" s="13"/>
      <c r="P44" s="13"/>
      <c r="Q44" s="13"/>
      <c r="R44" s="13"/>
      <c r="S44" s="13"/>
      <c r="T44" s="13"/>
      <c r="U44" s="13"/>
      <c r="V44" s="13"/>
    </row>
    <row r="45" spans="1:22">
      <c r="A45" s="4"/>
      <c r="B45" s="4"/>
      <c r="C45" s="4"/>
      <c r="D45" s="5" t="s">
        <v>12</v>
      </c>
      <c r="E45" s="6"/>
      <c r="F45" s="1"/>
      <c r="G45" s="1"/>
      <c r="H45" s="1"/>
      <c r="I45" s="1"/>
      <c r="J45" s="9"/>
      <c r="K45" s="10"/>
      <c r="L45" s="4"/>
      <c r="M45" s="4"/>
      <c r="N45" s="13"/>
      <c r="O45" s="13"/>
      <c r="P45" s="13"/>
      <c r="Q45" s="13"/>
      <c r="R45" s="13"/>
      <c r="S45" s="13"/>
      <c r="T45" s="13"/>
      <c r="U45" s="13"/>
      <c r="V45" s="13"/>
    </row>
    <row r="46" spans="1:22">
      <c r="A46" s="4"/>
      <c r="B46" s="4"/>
      <c r="C46" s="4"/>
      <c r="D46" s="11" t="s">
        <v>16</v>
      </c>
      <c r="E46" s="12"/>
      <c r="F46" s="174"/>
      <c r="G46" s="175"/>
      <c r="H46" s="175"/>
      <c r="I46" s="175"/>
      <c r="J46" s="175"/>
      <c r="K46" s="176"/>
      <c r="L46" s="4"/>
      <c r="M46" s="4"/>
      <c r="N46" s="13"/>
      <c r="O46" s="13"/>
      <c r="P46" s="13"/>
      <c r="Q46" s="13"/>
      <c r="R46" s="13"/>
      <c r="S46" s="13"/>
      <c r="T46" s="13"/>
      <c r="U46" s="13"/>
      <c r="V46" s="13"/>
    </row>
    <row r="47" spans="1:22">
      <c r="N47" s="13"/>
      <c r="O47" s="13"/>
      <c r="P47" s="13"/>
      <c r="Q47" s="13"/>
      <c r="R47" s="13"/>
      <c r="S47" s="13"/>
      <c r="T47" s="13"/>
      <c r="U47" s="13"/>
      <c r="V47" s="13"/>
    </row>
    <row r="48" spans="1:22">
      <c r="N48" s="13"/>
      <c r="O48" s="13"/>
      <c r="P48" s="13"/>
      <c r="Q48" s="13"/>
      <c r="R48" s="13"/>
      <c r="S48" s="13"/>
      <c r="T48" s="13"/>
      <c r="U48" s="13"/>
      <c r="V48" s="13"/>
    </row>
    <row r="49" spans="1:22">
      <c r="N49" s="13"/>
      <c r="O49" s="13"/>
      <c r="P49" s="13"/>
      <c r="Q49" s="13"/>
      <c r="R49" s="13"/>
      <c r="S49" s="13"/>
      <c r="T49" s="13"/>
      <c r="U49" s="13"/>
      <c r="V49" s="13"/>
    </row>
    <row r="50" spans="1:22">
      <c r="N50" s="13"/>
      <c r="O50" s="13"/>
      <c r="P50" s="13"/>
      <c r="Q50" s="13"/>
      <c r="R50" s="13"/>
      <c r="S50" s="13"/>
      <c r="T50" s="13"/>
      <c r="U50" s="13"/>
      <c r="V50" s="13"/>
    </row>
    <row r="51" spans="1:22">
      <c r="N51" s="13"/>
      <c r="O51" s="13"/>
      <c r="P51" s="13"/>
      <c r="Q51" s="13"/>
      <c r="R51" s="13"/>
      <c r="S51" s="13"/>
      <c r="T51" s="13"/>
      <c r="U51" s="13"/>
      <c r="V51" s="13"/>
    </row>
    <row r="52" spans="1:22">
      <c r="N52" s="13"/>
      <c r="O52" s="13"/>
      <c r="P52" s="13"/>
      <c r="Q52" s="13"/>
      <c r="R52" s="13"/>
      <c r="S52" s="13"/>
      <c r="T52" s="13"/>
      <c r="U52" s="13"/>
      <c r="V52" s="13"/>
    </row>
    <row r="53" spans="1:22">
      <c r="N53" s="13"/>
      <c r="O53" s="13"/>
      <c r="P53" s="13"/>
      <c r="Q53" s="13"/>
      <c r="R53" s="13"/>
      <c r="S53" s="13"/>
      <c r="T53" s="13"/>
      <c r="U53" s="13"/>
      <c r="V53" s="13"/>
    </row>
    <row r="54" spans="1:22">
      <c r="N54" s="13"/>
      <c r="O54" s="13"/>
      <c r="P54" s="13"/>
      <c r="Q54" s="13"/>
      <c r="R54" s="13"/>
      <c r="S54" s="13"/>
      <c r="T54" s="13"/>
      <c r="U54" s="13"/>
      <c r="V54" s="13"/>
    </row>
    <row r="55" spans="1:22">
      <c r="N55" s="13"/>
      <c r="O55" s="13"/>
      <c r="P55" s="13"/>
      <c r="Q55" s="13"/>
      <c r="R55" s="13"/>
      <c r="S55" s="13"/>
      <c r="T55" s="13"/>
      <c r="U55" s="13"/>
      <c r="V55" s="13"/>
    </row>
    <row r="56" spans="1:22">
      <c r="N56" s="13"/>
      <c r="O56" s="13"/>
      <c r="P56" s="13"/>
      <c r="Q56" s="13"/>
      <c r="R56" s="13"/>
      <c r="S56" s="13"/>
      <c r="T56" s="13"/>
      <c r="U56" s="13"/>
      <c r="V56" s="13"/>
    </row>
    <row r="57" spans="1:22">
      <c r="N57" s="13"/>
      <c r="O57" s="13"/>
      <c r="P57" s="13"/>
      <c r="Q57" s="13"/>
      <c r="R57" s="13"/>
      <c r="S57" s="13"/>
      <c r="T57" s="13"/>
      <c r="U57" s="13"/>
      <c r="V57" s="13"/>
    </row>
    <row r="58" spans="1:22">
      <c r="N58" s="13"/>
      <c r="O58" s="13"/>
      <c r="P58" s="13"/>
      <c r="Q58" s="13"/>
      <c r="R58" s="13"/>
      <c r="S58" s="13"/>
      <c r="T58" s="13"/>
      <c r="U58" s="13"/>
      <c r="V58" s="13"/>
    </row>
    <row r="59" spans="1:22">
      <c r="N59" s="13"/>
      <c r="O59" s="13"/>
      <c r="P59" s="13"/>
      <c r="Q59" s="13"/>
      <c r="R59" s="13"/>
      <c r="S59" s="13"/>
      <c r="T59" s="13"/>
      <c r="U59" s="13"/>
      <c r="V59" s="13"/>
    </row>
    <row r="60" spans="1:22">
      <c r="N60" s="13"/>
      <c r="O60" s="13"/>
      <c r="P60" s="13"/>
      <c r="Q60" s="13"/>
      <c r="R60" s="13"/>
      <c r="S60" s="13"/>
      <c r="T60" s="13"/>
      <c r="U60" s="13"/>
      <c r="V60" s="13"/>
    </row>
    <row r="61" spans="1:22">
      <c r="N61" s="13"/>
      <c r="O61" s="13"/>
      <c r="P61" s="13"/>
      <c r="Q61" s="13"/>
      <c r="R61" s="13"/>
      <c r="S61" s="13"/>
      <c r="T61" s="13"/>
      <c r="U61" s="13"/>
      <c r="V61" s="13"/>
    </row>
    <row r="62" spans="1:22">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sheetData>
  <sheetProtection selectLockedCells="1"/>
  <mergeCells count="33">
    <mergeCell ref="D15:M15"/>
    <mergeCell ref="D16:M16"/>
    <mergeCell ref="D17:M17"/>
    <mergeCell ref="D18:H18"/>
    <mergeCell ref="J18:M18"/>
    <mergeCell ref="A2:M2"/>
    <mergeCell ref="A3:M3"/>
    <mergeCell ref="L1:M1"/>
    <mergeCell ref="G11:H11"/>
    <mergeCell ref="J11:K12"/>
    <mergeCell ref="D11:F11"/>
    <mergeCell ref="D10:M10"/>
    <mergeCell ref="K9:M9"/>
    <mergeCell ref="D8:H8"/>
    <mergeCell ref="D9:F9"/>
    <mergeCell ref="D7:M7"/>
    <mergeCell ref="A5:M5"/>
    <mergeCell ref="G9:J9"/>
    <mergeCell ref="J8:M8"/>
    <mergeCell ref="A4:M4"/>
    <mergeCell ref="C21:D21"/>
    <mergeCell ref="C25:D25"/>
    <mergeCell ref="C23:D23"/>
    <mergeCell ref="F46:K46"/>
    <mergeCell ref="F43:I43"/>
    <mergeCell ref="F44:I44"/>
    <mergeCell ref="D42:K42"/>
    <mergeCell ref="D33:I33"/>
    <mergeCell ref="D34:I34"/>
    <mergeCell ref="C27:D27"/>
    <mergeCell ref="F29:K29"/>
    <mergeCell ref="D29:E29"/>
    <mergeCell ref="E30:L30"/>
  </mergeCells>
  <phoneticPr fontId="13" type="noConversion"/>
  <hyperlinks>
    <hyperlink ref="D37" r:id="rId1" xr:uid="{00000000-0004-0000-0400-000000000000}"/>
  </hyperlinks>
  <pageMargins left="0.5" right="0.5" top="0.25" bottom="0.25" header="0.5" footer="0.5"/>
  <pageSetup scale="9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5efd7fa-b3ca-4660-b6d5-169c58854ebc">
      <Terms xmlns="http://schemas.microsoft.com/office/infopath/2007/PartnerControls"/>
    </lcf76f155ced4ddcb4097134ff3c332f>
    <TaxCatchAll xmlns="4fda36bb-7430-491d-9c38-8848165a3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2001FDF2F387418C780F92434347D3" ma:contentTypeVersion="57" ma:contentTypeDescription="Create a new document." ma:contentTypeScope="" ma:versionID="2beed8de877dc7fb69a95e824ca2b083">
  <xsd:schema xmlns:xsd="http://www.w3.org/2001/XMLSchema" xmlns:xs="http://www.w3.org/2001/XMLSchema" xmlns:p="http://schemas.microsoft.com/office/2006/metadata/properties" xmlns:ns1="http://schemas.microsoft.com/sharepoint/v3" xmlns:ns2="66dcd802-a15b-4dc5-9c31-99ab2722d591" xmlns:ns3="d5efd7fa-b3ca-4660-b6d5-169c58854ebc" xmlns:ns4="4fda36bb-7430-491d-9c38-8848165a30cc" targetNamespace="http://schemas.microsoft.com/office/2006/metadata/properties" ma:root="true" ma:fieldsID="030e03df883a9f1438d513fe582fe121" ns1:_="" ns2:_="" ns3:_="" ns4:_="">
    <xsd:import namespace="http://schemas.microsoft.com/sharepoint/v3"/>
    <xsd:import namespace="66dcd802-a15b-4dc5-9c31-99ab2722d591"/>
    <xsd:import namespace="d5efd7fa-b3ca-4660-b6d5-169c58854ebc"/>
    <xsd:import namespace="4fda36bb-7430-491d-9c38-8848165a30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d802-a15b-4dc5-9c31-99ab2722d5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fd7fa-b3ca-4660-b6d5-169c58854e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5db1bb1-a446-4347-9bb1-a7364d4f01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a36bb-7430-491d-9c38-8848165a30c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8ed743f-384e-4860-97c1-2b457364383b}" ma:internalName="TaxCatchAll" ma:showField="CatchAllData" ma:web="4fda36bb-7430-491d-9c38-8848165a3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4A0A2-4A50-4B8F-9759-C1D60F11A27A}">
  <ds:schemaRefs>
    <ds:schemaRef ds:uri="http://schemas.microsoft.com/office/2006/metadata/properties"/>
    <ds:schemaRef ds:uri="http://schemas.microsoft.com/office/infopath/2007/PartnerControls"/>
    <ds:schemaRef ds:uri="http://schemas.microsoft.com/sharepoint/v3"/>
    <ds:schemaRef ds:uri="d5efd7fa-b3ca-4660-b6d5-169c58854ebc"/>
    <ds:schemaRef ds:uri="4fda36bb-7430-491d-9c38-8848165a30cc"/>
  </ds:schemaRefs>
</ds:datastoreItem>
</file>

<file path=customXml/itemProps2.xml><?xml version="1.0" encoding="utf-8"?>
<ds:datastoreItem xmlns:ds="http://schemas.openxmlformats.org/officeDocument/2006/customXml" ds:itemID="{0FBAFA00-1B26-4E4A-85B5-2BF58ECFF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d802-a15b-4dc5-9c31-99ab2722d591"/>
    <ds:schemaRef ds:uri="d5efd7fa-b3ca-4660-b6d5-169c58854ebc"/>
    <ds:schemaRef ds:uri="4fda36bb-7430-491d-9c38-8848165a3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18A12-E00A-4CC3-8489-98217C482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 Page</vt:lpstr>
      <vt:lpstr>Rules &amp; Information</vt:lpstr>
      <vt:lpstr>Forklifts</vt:lpstr>
      <vt:lpstr>High Frequency Charging</vt:lpstr>
      <vt:lpstr>Payment Request</vt:lpstr>
      <vt:lpstr>_24V</vt:lpstr>
      <vt:lpstr>_3_000_12_000_lbs</vt:lpstr>
      <vt:lpstr>Class_1</vt:lpstr>
      <vt:lpstr>'Cover Page'!Print_Area</vt:lpstr>
      <vt:lpstr>Forklifts!Print_Area</vt:lpstr>
      <vt:lpstr>'Payment Request'!Print_Area</vt:lpstr>
      <vt:lpstr>'Rules &amp; Information'!Print_Area</vt:lpstr>
      <vt:lpstr>shifts</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knelson1 - ITKNELSONM2</dc:creator>
  <cp:lastModifiedBy>Siebenaler, Jane</cp:lastModifiedBy>
  <cp:lastPrinted>2018-01-04T18:23:37Z</cp:lastPrinted>
  <dcterms:created xsi:type="dcterms:W3CDTF">2008-12-29T20:57:42Z</dcterms:created>
  <dcterms:modified xsi:type="dcterms:W3CDTF">2024-12-12T15:26:44Z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0x010100332001FDF2F387418C780F92434347D3</vt:lpwstr>
  </property>
  <property fmtid="{D5CDD505-2E9C-101B-9397-08002B2CF9AE}" pid="3" name="MediaServiceImageTags">
    <vt:lpwstr/>
  </property>
</Properties>
</file>